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20730" windowHeight="11760" tabRatio="955" activeTab="3"/>
  </bookViews>
  <sheets>
    <sheet name="工事費積算参考資料" sheetId="93" r:id="rId1"/>
    <sheet name="積算資料（本工事費内訳表）" sheetId="94" r:id="rId2"/>
    <sheet name="積算資料（単価表）" sheetId="95" r:id="rId3"/>
    <sheet name="単価算出調書 " sheetId="96" r:id="rId4"/>
  </sheets>
  <externalReferences>
    <externalReference r:id="rId5"/>
    <externalReference r:id="rId6"/>
    <externalReference r:id="rId7"/>
  </externalReferences>
  <definedNames>
    <definedName name="_Fill" localSheetId="3" hidden="1">#REF!</definedName>
    <definedName name="_Fill" hidden="1">#REF!</definedName>
    <definedName name="_Key1" localSheetId="3" hidden="1">#REF!</definedName>
    <definedName name="_Key1" hidden="1">#REF!</definedName>
    <definedName name="_Order1" hidden="1">255</definedName>
    <definedName name="_Sort" localSheetId="3" hidden="1">#REF!</definedName>
    <definedName name="_Sort" hidden="1">#REF!</definedName>
    <definedName name="_Table1_In1" localSheetId="3" hidden="1">#REF!</definedName>
    <definedName name="_Table1_In1" hidden="1">#REF!</definedName>
    <definedName name="_Table1_Out" localSheetId="3" hidden="1">#REF!</definedName>
    <definedName name="_Table1_Out" hidden="1">#REF!</definedName>
    <definedName name="_Table2_In1" localSheetId="3" hidden="1">#REF!</definedName>
    <definedName name="_Table2_In1" hidden="1">#REF!</definedName>
    <definedName name="_Table2_In2" localSheetId="3" hidden="1">#REF!</definedName>
    <definedName name="_Table2_In2" hidden="1">#REF!</definedName>
    <definedName name="_Table2_Out" localSheetId="3" hidden="1">#REF!</definedName>
    <definedName name="_Table2_Out" hidden="1">#REF!</definedName>
    <definedName name="A">[1]CYDP0030Gap!$V$36</definedName>
    <definedName name="_xlnm.Print_Area" localSheetId="2">'積算資料（単価表）'!$A$1:$K$171</definedName>
    <definedName name="_xlnm.Print_Area" localSheetId="1">'積算資料（本工事費内訳表）'!$A$1:$J$126</definedName>
    <definedName name="_xlnm.Print_Area" localSheetId="3">'単価算出調書 '!$A$1:$Y$44</definedName>
    <definedName name="_xlnm.Print_Titles" localSheetId="3">'単価算出調書 '!$1:$4</definedName>
    <definedName name="test" localSheetId="3" hidden="1">[3]明細書!#REF!</definedName>
    <definedName name="test" hidden="1">[3]明細書!#REF!</definedName>
    <definedName name="test2" localSheetId="3" hidden="1">[3]明細書!#REF!</definedName>
    <definedName name="test2" hidden="1">[3]明細書!#REF!</definedName>
    <definedName name="wrn.レポートtest." hidden="1">{#N/A,#N/A,FALSE,"自立式護岸矢板概算工事費"}</definedName>
    <definedName name="表紙法護岸覆工" hidden="1">{#N/A,#N/A,FALSE,"自立式護岸矢板概算工事費"}</definedName>
  </definedNames>
  <calcPr calcId="145621" concurrentManualCount="2"/>
</workbook>
</file>

<file path=xl/calcChain.xml><?xml version="1.0" encoding="utf-8"?>
<calcChain xmlns="http://schemas.openxmlformats.org/spreadsheetml/2006/main">
  <c r="F72" i="96" l="1"/>
  <c r="F71" i="96"/>
  <c r="F70" i="96"/>
  <c r="F69" i="96"/>
  <c r="F68" i="96"/>
  <c r="F67" i="96"/>
  <c r="F66" i="96"/>
  <c r="F65" i="96"/>
  <c r="F44" i="96"/>
  <c r="F43" i="96"/>
  <c r="F42" i="96"/>
  <c r="F41" i="96"/>
  <c r="F40" i="96"/>
  <c r="F39" i="96"/>
  <c r="F38" i="96"/>
  <c r="F37" i="96"/>
  <c r="D37" i="96"/>
  <c r="F36" i="96"/>
  <c r="F35" i="96"/>
  <c r="F34" i="96"/>
  <c r="F33" i="96"/>
  <c r="D33" i="96"/>
  <c r="R32" i="96"/>
  <c r="P32" i="96"/>
  <c r="V32" i="96" s="1"/>
  <c r="D29" i="96" s="1"/>
  <c r="F32" i="96"/>
  <c r="F31" i="96"/>
  <c r="O30" i="96"/>
  <c r="F30" i="96"/>
  <c r="O29" i="96"/>
  <c r="F29" i="96"/>
  <c r="F28" i="96"/>
  <c r="F27" i="96"/>
  <c r="F26" i="96"/>
  <c r="F25" i="96"/>
  <c r="D25" i="96"/>
  <c r="R24" i="96"/>
  <c r="P24" i="96"/>
  <c r="V24" i="96" s="1"/>
  <c r="D21" i="96" s="1"/>
  <c r="F24" i="96"/>
  <c r="F23" i="96"/>
  <c r="O22" i="96"/>
  <c r="F22" i="96"/>
  <c r="O21" i="96"/>
  <c r="F21" i="96"/>
  <c r="F16" i="96"/>
  <c r="F15" i="96"/>
  <c r="F14" i="96"/>
  <c r="F13" i="96"/>
  <c r="D13" i="96"/>
  <c r="R12" i="96"/>
  <c r="P12" i="96"/>
  <c r="V12" i="96" s="1"/>
  <c r="D9" i="96" s="1"/>
  <c r="F12" i="96"/>
  <c r="F11" i="96"/>
  <c r="O10" i="96"/>
  <c r="F10" i="96"/>
  <c r="O9" i="96"/>
  <c r="F9" i="96"/>
  <c r="V8" i="96"/>
  <c r="D5" i="96" s="1"/>
  <c r="F8" i="96"/>
  <c r="F7" i="96"/>
  <c r="F6" i="96"/>
  <c r="F5" i="96"/>
</calcChain>
</file>

<file path=xl/sharedStrings.xml><?xml version="1.0" encoding="utf-8"?>
<sst xmlns="http://schemas.openxmlformats.org/spreadsheetml/2006/main" count="869" uniqueCount="305">
  <si>
    <t>数　　量</t>
    <rPh sb="0" eb="1">
      <t>カズ</t>
    </rPh>
    <rPh sb="3" eb="4">
      <t>リョウ</t>
    </rPh>
    <phoneticPr fontId="9"/>
  </si>
  <si>
    <t>第</t>
    <rPh sb="0" eb="1">
      <t>ダイ</t>
    </rPh>
    <phoneticPr fontId="9"/>
  </si>
  <si>
    <t>単位</t>
    <rPh sb="0" eb="2">
      <t>タンイ</t>
    </rPh>
    <phoneticPr fontId="9"/>
  </si>
  <si>
    <t>単位</t>
    <rPh sb="0" eb="1">
      <t>タン</t>
    </rPh>
    <rPh sb="1" eb="2">
      <t>クライ</t>
    </rPh>
    <phoneticPr fontId="9"/>
  </si>
  <si>
    <t>単位</t>
  </si>
  <si>
    <t>支給品</t>
    <rPh sb="0" eb="3">
      <t>シキュウヒン</t>
    </rPh>
    <phoneticPr fontId="9"/>
  </si>
  <si>
    <t>その他確認事項等</t>
    <rPh sb="2" eb="3">
      <t>タ</t>
    </rPh>
    <rPh sb="3" eb="5">
      <t>カクニン</t>
    </rPh>
    <rPh sb="5" eb="7">
      <t>ジコウ</t>
    </rPh>
    <rPh sb="7" eb="8">
      <t>ナド</t>
    </rPh>
    <phoneticPr fontId="9"/>
  </si>
  <si>
    <t>処分費の控除</t>
    <rPh sb="0" eb="2">
      <t>ショブン</t>
    </rPh>
    <rPh sb="2" eb="3">
      <t>ヒ</t>
    </rPh>
    <rPh sb="4" eb="6">
      <t>コウジョ</t>
    </rPh>
    <phoneticPr fontId="9"/>
  </si>
  <si>
    <t>２．処分費の取り扱い</t>
    <rPh sb="2" eb="4">
      <t>ショブン</t>
    </rPh>
    <rPh sb="4" eb="5">
      <t>ヒ</t>
    </rPh>
    <rPh sb="6" eb="7">
      <t>ト</t>
    </rPh>
    <rPh sb="8" eb="9">
      <t>アツカ</t>
    </rPh>
    <phoneticPr fontId="9"/>
  </si>
  <si>
    <t>１．支給品費の取り扱い</t>
    <rPh sb="2" eb="5">
      <t>シキュウヒン</t>
    </rPh>
    <rPh sb="5" eb="6">
      <t>ヒ</t>
    </rPh>
    <rPh sb="7" eb="8">
      <t>ト</t>
    </rPh>
    <rPh sb="9" eb="10">
      <t>アツカ</t>
    </rPh>
    <phoneticPr fontId="9"/>
  </si>
  <si>
    <t>（諸経費全般）</t>
    <rPh sb="1" eb="4">
      <t>ショケイヒ</t>
    </rPh>
    <rPh sb="4" eb="6">
      <t>ゼンパン</t>
    </rPh>
    <phoneticPr fontId="9"/>
  </si>
  <si>
    <t>あり　　・　　（なし）</t>
  </si>
  <si>
    <t>営繕費の計上</t>
    <rPh sb="0" eb="2">
      <t>エイゼン</t>
    </rPh>
    <rPh sb="2" eb="3">
      <t>ヒ</t>
    </rPh>
    <rPh sb="4" eb="6">
      <t>ケイジョウ</t>
    </rPh>
    <phoneticPr fontId="9"/>
  </si>
  <si>
    <t>７．営繕費</t>
    <rPh sb="2" eb="4">
      <t>エイゼン</t>
    </rPh>
    <rPh sb="4" eb="5">
      <t>ヒ</t>
    </rPh>
    <phoneticPr fontId="9"/>
  </si>
  <si>
    <t>技術管理費の計上</t>
    <rPh sb="0" eb="2">
      <t>ギジュツ</t>
    </rPh>
    <rPh sb="2" eb="5">
      <t>カンリヒ</t>
    </rPh>
    <rPh sb="6" eb="8">
      <t>ケイジョウ</t>
    </rPh>
    <phoneticPr fontId="9"/>
  </si>
  <si>
    <t>６．技術管理費</t>
    <rPh sb="2" eb="4">
      <t>ギジュツ</t>
    </rPh>
    <rPh sb="4" eb="7">
      <t>カンリヒ</t>
    </rPh>
    <phoneticPr fontId="9"/>
  </si>
  <si>
    <t>役務費の計上</t>
    <rPh sb="0" eb="2">
      <t>エキム</t>
    </rPh>
    <rPh sb="2" eb="3">
      <t>ヒ</t>
    </rPh>
    <rPh sb="4" eb="6">
      <t>ケイジョウ</t>
    </rPh>
    <phoneticPr fontId="9"/>
  </si>
  <si>
    <t>５．役務費</t>
    <rPh sb="2" eb="4">
      <t>エキム</t>
    </rPh>
    <rPh sb="4" eb="5">
      <t>ヒ</t>
    </rPh>
    <phoneticPr fontId="9"/>
  </si>
  <si>
    <t>安全費の計上</t>
    <rPh sb="0" eb="2">
      <t>アンゼン</t>
    </rPh>
    <rPh sb="2" eb="3">
      <t>ヒ</t>
    </rPh>
    <rPh sb="4" eb="6">
      <t>ケイジョウ</t>
    </rPh>
    <phoneticPr fontId="9"/>
  </si>
  <si>
    <t>４．安全費</t>
    <rPh sb="2" eb="4">
      <t>アンゼン</t>
    </rPh>
    <rPh sb="4" eb="5">
      <t>ヒ</t>
    </rPh>
    <phoneticPr fontId="9"/>
  </si>
  <si>
    <t>事業損失防止施設費の計上</t>
    <rPh sb="0" eb="2">
      <t>ジギョウ</t>
    </rPh>
    <rPh sb="2" eb="4">
      <t>ソンシツ</t>
    </rPh>
    <rPh sb="4" eb="6">
      <t>ボウシ</t>
    </rPh>
    <rPh sb="6" eb="8">
      <t>シセツ</t>
    </rPh>
    <rPh sb="8" eb="9">
      <t>ヒ</t>
    </rPh>
    <rPh sb="10" eb="12">
      <t>ケイジョウ</t>
    </rPh>
    <phoneticPr fontId="9"/>
  </si>
  <si>
    <t>３．事業損失防止施設費</t>
    <rPh sb="2" eb="4">
      <t>ジギョウ</t>
    </rPh>
    <rPh sb="4" eb="6">
      <t>ソンシツ</t>
    </rPh>
    <rPh sb="6" eb="8">
      <t>ボウシ</t>
    </rPh>
    <rPh sb="8" eb="10">
      <t>シセツ</t>
    </rPh>
    <rPh sb="10" eb="11">
      <t>ヒ</t>
    </rPh>
    <phoneticPr fontId="9"/>
  </si>
  <si>
    <t>２．準備費</t>
    <rPh sb="2" eb="4">
      <t>ジュンビ</t>
    </rPh>
    <rPh sb="4" eb="5">
      <t>ヒ</t>
    </rPh>
    <phoneticPr fontId="35"/>
  </si>
  <si>
    <t>１．運搬費</t>
    <rPh sb="2" eb="4">
      <t>ウンパン</t>
    </rPh>
    <rPh sb="4" eb="5">
      <t>ヒ</t>
    </rPh>
    <phoneticPr fontId="35"/>
  </si>
  <si>
    <t>諸経費情報</t>
    <rPh sb="0" eb="3">
      <t>ショケイヒ</t>
    </rPh>
    <rPh sb="3" eb="5">
      <t>ジョウホウ</t>
    </rPh>
    <phoneticPr fontId="35"/>
  </si>
  <si>
    <t>単価適用日</t>
    <rPh sb="0" eb="2">
      <t>タンカ</t>
    </rPh>
    <rPh sb="2" eb="4">
      <t>テキヨウ</t>
    </rPh>
    <rPh sb="4" eb="5">
      <t>ビ</t>
    </rPh>
    <phoneticPr fontId="35"/>
  </si>
  <si>
    <t>工事名</t>
    <rPh sb="0" eb="3">
      <t>コウジメイ</t>
    </rPh>
    <phoneticPr fontId="35"/>
  </si>
  <si>
    <t>工事番号</t>
    <rPh sb="0" eb="2">
      <t>コウジ</t>
    </rPh>
    <rPh sb="2" eb="4">
      <t>バンゴウ</t>
    </rPh>
    <phoneticPr fontId="35"/>
  </si>
  <si>
    <t>施行番号</t>
    <rPh sb="0" eb="2">
      <t>セコウ</t>
    </rPh>
    <rPh sb="2" eb="4">
      <t>バンゴウ</t>
    </rPh>
    <phoneticPr fontId="35"/>
  </si>
  <si>
    <t>　なお、本資料の有効期限は、この工事の入札日までとします。</t>
    <rPh sb="4" eb="5">
      <t>ホン</t>
    </rPh>
    <rPh sb="5" eb="7">
      <t>シリョウ</t>
    </rPh>
    <rPh sb="8" eb="10">
      <t>ユウコウ</t>
    </rPh>
    <rPh sb="10" eb="12">
      <t>キゲン</t>
    </rPh>
    <rPh sb="16" eb="18">
      <t>コウジ</t>
    </rPh>
    <rPh sb="19" eb="21">
      <t>ニュウサツ</t>
    </rPh>
    <rPh sb="21" eb="22">
      <t>ビ</t>
    </rPh>
    <phoneticPr fontId="9"/>
  </si>
  <si>
    <t>工事費積算参考資料</t>
    <rPh sb="0" eb="2">
      <t>コウジ</t>
    </rPh>
    <rPh sb="2" eb="3">
      <t>ヒ</t>
    </rPh>
    <rPh sb="3" eb="5">
      <t>セキサン</t>
    </rPh>
    <rPh sb="5" eb="7">
      <t>サンコウ</t>
    </rPh>
    <rPh sb="7" eb="9">
      <t>シリョウ</t>
    </rPh>
    <phoneticPr fontId="9"/>
  </si>
  <si>
    <t>摘　　要</t>
    <rPh sb="0" eb="1">
      <t>ツム</t>
    </rPh>
    <rPh sb="3" eb="4">
      <t>ヨウ</t>
    </rPh>
    <phoneticPr fontId="9"/>
  </si>
  <si>
    <t>工事区分、工種、種別、細別</t>
    <rPh sb="0" eb="2">
      <t>コウジ</t>
    </rPh>
    <rPh sb="2" eb="4">
      <t>クブン</t>
    </rPh>
    <rPh sb="5" eb="6">
      <t>コウ</t>
    </rPh>
    <rPh sb="6" eb="7">
      <t>シュ</t>
    </rPh>
    <rPh sb="8" eb="10">
      <t>シュベツ</t>
    </rPh>
    <rPh sb="11" eb="13">
      <t>サイベツ</t>
    </rPh>
    <phoneticPr fontId="9"/>
  </si>
  <si>
    <t>規　　格</t>
    <rPh sb="0" eb="1">
      <t>キ</t>
    </rPh>
    <rPh sb="3" eb="4">
      <t>カク</t>
    </rPh>
    <phoneticPr fontId="9"/>
  </si>
  <si>
    <t>号単価表</t>
    <rPh sb="0" eb="1">
      <t>ゴウ</t>
    </rPh>
    <rPh sb="1" eb="3">
      <t>タンカ</t>
    </rPh>
    <rPh sb="3" eb="4">
      <t>ヒョウ</t>
    </rPh>
    <phoneticPr fontId="9"/>
  </si>
  <si>
    <t>当り</t>
    <rPh sb="0" eb="1">
      <t>アタ</t>
    </rPh>
    <phoneticPr fontId="9"/>
  </si>
  <si>
    <t>　あ　り　　　・　　　な　し　</t>
    <phoneticPr fontId="9"/>
  </si>
  <si>
    <t>名　　    称</t>
    <rPh sb="0" eb="1">
      <t>ナ</t>
    </rPh>
    <rPh sb="7" eb="8">
      <t>ショウ</t>
    </rPh>
    <phoneticPr fontId="9"/>
  </si>
  <si>
    <t>３．スクラップ評価額の取り扱い</t>
    <rPh sb="7" eb="9">
      <t>ヒョウカ</t>
    </rPh>
    <rPh sb="9" eb="10">
      <t>ガク</t>
    </rPh>
    <rPh sb="11" eb="12">
      <t>ト</t>
    </rPh>
    <rPh sb="13" eb="14">
      <t>アツカ</t>
    </rPh>
    <phoneticPr fontId="9"/>
  </si>
  <si>
    <t>スクラップ評価額</t>
    <rPh sb="5" eb="8">
      <t>ヒョウカガク</t>
    </rPh>
    <phoneticPr fontId="9"/>
  </si>
  <si>
    <t>摘　　要</t>
    <phoneticPr fontId="9"/>
  </si>
  <si>
    <t>数量</t>
    <phoneticPr fontId="9"/>
  </si>
  <si>
    <t>参考事項</t>
    <rPh sb="0" eb="2">
      <t>サンコウ</t>
    </rPh>
    <rPh sb="2" eb="4">
      <t>ジコウ</t>
    </rPh>
    <phoneticPr fontId="9"/>
  </si>
  <si>
    <t>名称</t>
    <rPh sb="0" eb="2">
      <t>メイショウ</t>
    </rPh>
    <phoneticPr fontId="9"/>
  </si>
  <si>
    <t>数量</t>
    <rPh sb="0" eb="1">
      <t>カズ</t>
    </rPh>
    <rPh sb="1" eb="2">
      <t>リョウ</t>
    </rPh>
    <phoneticPr fontId="9"/>
  </si>
  <si>
    <t/>
  </si>
  <si>
    <t>　本資料は、入札参加者の適切な見積に資するため、発注者が用いた積算資料を参考として掲示するものであり、契約書第1条の設計図書では</t>
    <rPh sb="1" eb="2">
      <t>ホン</t>
    </rPh>
    <rPh sb="2" eb="4">
      <t>シリョウ</t>
    </rPh>
    <rPh sb="6" eb="8">
      <t>ニュウサツ</t>
    </rPh>
    <rPh sb="8" eb="10">
      <t>サンカ</t>
    </rPh>
    <rPh sb="10" eb="11">
      <t>シャ</t>
    </rPh>
    <rPh sb="12" eb="14">
      <t>テキセツ</t>
    </rPh>
    <rPh sb="15" eb="17">
      <t>ミツモ</t>
    </rPh>
    <rPh sb="18" eb="19">
      <t>シ</t>
    </rPh>
    <rPh sb="24" eb="27">
      <t>ハッチュウシャ</t>
    </rPh>
    <rPh sb="28" eb="29">
      <t>モチ</t>
    </rPh>
    <rPh sb="31" eb="33">
      <t>セキサン</t>
    </rPh>
    <rPh sb="33" eb="35">
      <t>シリョウ</t>
    </rPh>
    <rPh sb="36" eb="38">
      <t>サンコウ</t>
    </rPh>
    <rPh sb="41" eb="43">
      <t>ケイジ</t>
    </rPh>
    <phoneticPr fontId="9"/>
  </si>
  <si>
    <t>ありません。</t>
  </si>
  <si>
    <t>　従いまして、請負契約上の拘束力を生じるものではなく、受注者は、施工条件及び地質条件等を十分考慮して、仮設、施工方法及び安全対策</t>
    <rPh sb="1" eb="2">
      <t>シタガ</t>
    </rPh>
    <rPh sb="7" eb="9">
      <t>ウケオイ</t>
    </rPh>
    <rPh sb="9" eb="11">
      <t>ケイヤク</t>
    </rPh>
    <rPh sb="11" eb="12">
      <t>ジョウ</t>
    </rPh>
    <rPh sb="13" eb="16">
      <t>コウソクリョク</t>
    </rPh>
    <rPh sb="17" eb="18">
      <t>ショウ</t>
    </rPh>
    <rPh sb="27" eb="30">
      <t>ジュチュウシャ</t>
    </rPh>
    <rPh sb="32" eb="34">
      <t>セコウ</t>
    </rPh>
    <rPh sb="34" eb="36">
      <t>ジョウケン</t>
    </rPh>
    <rPh sb="36" eb="37">
      <t>オヨ</t>
    </rPh>
    <rPh sb="38" eb="40">
      <t>チシツ</t>
    </rPh>
    <rPh sb="40" eb="42">
      <t>ジョウケン</t>
    </rPh>
    <rPh sb="42" eb="43">
      <t>トウ</t>
    </rPh>
    <rPh sb="44" eb="46">
      <t>ジュウブン</t>
    </rPh>
    <rPh sb="46" eb="48">
      <t>コウリョ</t>
    </rPh>
    <rPh sb="51" eb="53">
      <t>カセツ</t>
    </rPh>
    <rPh sb="54" eb="56">
      <t>セコウ</t>
    </rPh>
    <rPh sb="56" eb="58">
      <t>ホウホウ</t>
    </rPh>
    <rPh sb="58" eb="59">
      <t>オヨ</t>
    </rPh>
    <rPh sb="60" eb="62">
      <t>アンゼン</t>
    </rPh>
    <rPh sb="62" eb="63">
      <t>タイ</t>
    </rPh>
    <phoneticPr fontId="9"/>
  </si>
  <si>
    <t>等、工事目的物を完成するための一切の手段について、設計図書に特別な定めがある場合を除き受注者の責任において定めるものとします。</t>
    <phoneticPr fontId="9"/>
  </si>
  <si>
    <t>積算基準適用版</t>
    <phoneticPr fontId="35"/>
  </si>
  <si>
    <t>適用単価地区</t>
    <rPh sb="0" eb="2">
      <t>テキヨウ</t>
    </rPh>
    <rPh sb="2" eb="4">
      <t>タンカ</t>
    </rPh>
    <rPh sb="4" eb="6">
      <t>チク</t>
    </rPh>
    <phoneticPr fontId="35"/>
  </si>
  <si>
    <t>（直接工事費計上分）</t>
    <rPh sb="1" eb="3">
      <t>チョクセツ</t>
    </rPh>
    <rPh sb="3" eb="6">
      <t>コウジヒ</t>
    </rPh>
    <rPh sb="6" eb="8">
      <t>ケイジョウ</t>
    </rPh>
    <rPh sb="8" eb="9">
      <t>ブン</t>
    </rPh>
    <phoneticPr fontId="9"/>
  </si>
  <si>
    <t>別添の「積算資料（本工事費内訳表）」、「積算資料（単価表）」によります。</t>
    <rPh sb="0" eb="2">
      <t>ベッテン</t>
    </rPh>
    <rPh sb="4" eb="6">
      <t>セキサン</t>
    </rPh>
    <rPh sb="6" eb="8">
      <t>シリョウ</t>
    </rPh>
    <rPh sb="9" eb="12">
      <t>ホンコウジ</t>
    </rPh>
    <rPh sb="12" eb="13">
      <t>ヒ</t>
    </rPh>
    <rPh sb="13" eb="15">
      <t>ウチワケ</t>
    </rPh>
    <rPh sb="15" eb="16">
      <t>ヒョウ</t>
    </rPh>
    <rPh sb="25" eb="27">
      <t>タンカ</t>
    </rPh>
    <rPh sb="27" eb="28">
      <t>ヒョウ</t>
    </rPh>
    <phoneticPr fontId="9"/>
  </si>
  <si>
    <t>※「積算資料（本工事費内訳表）」、「積算資料（単価表）」に記載している機械の機種など（仕様書に明示している機種を除く）は、当該機種</t>
    <phoneticPr fontId="9"/>
  </si>
  <si>
    <t>を指定するものではなく、発注者が積算上用いた条件を明示しています。</t>
    <phoneticPr fontId="9"/>
  </si>
  <si>
    <t>その他</t>
  </si>
  <si>
    <t>（共通仮設費計上分）</t>
  </si>
  <si>
    <t>※「積算資料（本工事費内訳表）」、「積算資料（単価表）」に記載している機械の機種など（仕様書に明示している機種を除く）は、当該機種</t>
  </si>
  <si>
    <t>を指定するものではなく、発注者が積算上用いた条件を明示しています。</t>
  </si>
  <si>
    <t>運搬費の計上</t>
    <rPh sb="0" eb="2">
      <t>ウンパン</t>
    </rPh>
    <rPh sb="2" eb="3">
      <t>ヒ</t>
    </rPh>
    <rPh sb="4" eb="6">
      <t>ケイジョウ</t>
    </rPh>
    <phoneticPr fontId="35"/>
  </si>
  <si>
    <t>準備費の計上</t>
    <phoneticPr fontId="35"/>
  </si>
  <si>
    <t>積算資料（本工事費内訳表）</t>
    <phoneticPr fontId="9"/>
  </si>
  <si>
    <t>積算資料（単価表）</t>
    <phoneticPr fontId="9"/>
  </si>
  <si>
    <t>松阪（ア）</t>
  </si>
  <si>
    <t>諸経費工種</t>
  </si>
  <si>
    <t>道路改良工事</t>
  </si>
  <si>
    <t>週休補正×施工地域区分</t>
  </si>
  <si>
    <t>【週休補正なし】×施工地域補正なし</t>
  </si>
  <si>
    <t>現場環境改善費計上区分</t>
  </si>
  <si>
    <t>計上しない</t>
  </si>
  <si>
    <t>工種（間接労務費・工場管理費）</t>
  </si>
  <si>
    <t>前払金支出割合</t>
  </si>
  <si>
    <t>35％を超える場合</t>
  </si>
  <si>
    <t>契約保証補正</t>
  </si>
  <si>
    <t>金銭的保証</t>
  </si>
  <si>
    <t>経費調整区分</t>
  </si>
  <si>
    <t>経費調整しない</t>
  </si>
  <si>
    <t>　あ　り　　　・　　（な　し）</t>
  </si>
  <si>
    <t>本工事費</t>
  </si>
  <si>
    <t>　道路改良</t>
  </si>
  <si>
    <t>式</t>
  </si>
  <si>
    <t>　　道路土工</t>
  </si>
  <si>
    <t>　　　土工</t>
  </si>
  <si>
    <t>掘削(施工ﾊﾟｯｹｰｼﾞ)</t>
  </si>
  <si>
    <t>CB210100(0001)</t>
  </si>
  <si>
    <t>土質=土砂; 施工方法=上記以外(小規模); 施
工数量=標準</t>
  </si>
  <si>
    <t>m3</t>
  </si>
  <si>
    <t>床掘り(施工ﾊﾟｯｹｰｼﾞ)</t>
  </si>
  <si>
    <t>CB210030(0002)</t>
  </si>
  <si>
    <t>土質=土砂; 施工方法=上記以外(小規模); 費
用の内訳=全ての費用</t>
  </si>
  <si>
    <t>埋戻し(施工ﾊﾟｯｹｰｼﾞ)</t>
  </si>
  <si>
    <t>CB210410(0003)</t>
  </si>
  <si>
    <t>施工方法=上記以外(小規模); 土質区分=土砂
; 費用の内訳=全ての費用</t>
  </si>
  <si>
    <t>路床盛土(施工ﾊﾟｯｹｰｼﾞ)</t>
  </si>
  <si>
    <t>CB210520(0004)</t>
  </si>
  <si>
    <t>施工幅員=2.5m以上4.0m未満</t>
  </si>
  <si>
    <t>土砂等運搬(施工ﾊﾟｯｹｰｼﾞ)</t>
  </si>
  <si>
    <t>第0001号施工単価表</t>
  </si>
  <si>
    <t>土砂等発生現場=小規模; 積込機種･規格=ﾊﾞｯ
ｸﾎｳ山積0.28m3(平積0.2m3); 土質=土砂(岩塊
･玉石混り土含む); DID区間の有無=無し; 運
搬距離明細出力区分=明示する; 運搬距離（k
m）=4 km</t>
  </si>
  <si>
    <t>法面整形(施工ﾊﾟｯｹｰｼﾞ)</t>
  </si>
  <si>
    <t>CB220010(0006)</t>
  </si>
  <si>
    <t>整形箇所=盛土部; 法面締固めの有無=法面締
固め有り; 現場制約の有無=無し; 土質=ﾚｷ質
土､砂及び砂質土､粘性土; 費用の内訳=全て
の費用</t>
  </si>
  <si>
    <t>m2</t>
  </si>
  <si>
    <t>　　擁壁工</t>
  </si>
  <si>
    <t>　　　ブロック積擁壁工</t>
  </si>
  <si>
    <t>ブロック積擁壁工(C)</t>
  </si>
  <si>
    <t>第0001号単価表</t>
  </si>
  <si>
    <t>　　　法止ブロック工</t>
  </si>
  <si>
    <t>法止ブロック工</t>
  </si>
  <si>
    <t>第0004号単価表</t>
  </si>
  <si>
    <t>500×1000</t>
  </si>
  <si>
    <t>ｍ</t>
  </si>
  <si>
    <t>　　排水構造物工</t>
  </si>
  <si>
    <t>積算資料（本工事費内訳表）</t>
  </si>
  <si>
    <t>工事区分、工種、種別、細別</t>
  </si>
  <si>
    <t>規　　格</t>
  </si>
  <si>
    <t>数量</t>
  </si>
  <si>
    <t>参考事項</t>
  </si>
  <si>
    <t>名称</t>
  </si>
  <si>
    <t>摘　　要</t>
  </si>
  <si>
    <t>　　　排水工</t>
  </si>
  <si>
    <t>Ｕ型側溝設置工Ⅰ(標準単価)</t>
  </si>
  <si>
    <t>第0010号施工単価表</t>
  </si>
  <si>
    <t>週休補正区分=週休補正なし; Ｕ型側溝の規
格=ＪＩＳ3種　250　　2ｍ(旧JIS2種相当); 
時間的制約・作業時間帯=無・昼間; 施工箇
所における補正=施工箇所補正無; 基礎材の
種類=クラッシャーラン　ＲＣ－40; 基礎材
数量(不要な場合入力省略)(m3/10ｍ)=0.5; ﾘ
ｻｲｸﾙ認定製品区分=通常製品</t>
  </si>
  <si>
    <t>U型側溝蓋版設置工</t>
  </si>
  <si>
    <t>第0011号施工単価表</t>
  </si>
  <si>
    <t>週休補正区分=週休補正なし; 蓋版の規格=Ｊ
ＩＳ　3種　250(旧JIS2種相当); 時間的制約
・作業時間帯=無・昼間; 施工箇所における
補正=施工箇所補正無; 再利用撤去区分=設置
; ﾘｻｲｸﾙ認定製品区分=通常製品</t>
  </si>
  <si>
    <t>枚</t>
  </si>
  <si>
    <t>第0012号施工単価表</t>
  </si>
  <si>
    <t>自由勾配側溝設置工Ⅱ(標準単価)</t>
  </si>
  <si>
    <t>第0013号施工単価表</t>
  </si>
  <si>
    <t>週休補正区分=週休補正なし; 自由勾配側溝
規格・仕様=L=2000mm 1000kg/個以下; 時間
的制約・作業時間帯=無・昼間; 基礎砕石の
種類=クラッシャーラン　ＲＣ－40; 基礎砕
石数量（m3/10ｍ）=6.3; 基礎コンクリート
数量（m3/10ｍ）=0.53; 底部コンクリート数
量（m3/10ｍ）=0.15; 基礎コンクリート種別
=18－8－25（20）; 底部コンクリート種別=1
8－8－25（20）; 水セメント比(基礎用)=基
礎CoW/C=60%以下; 水セメント比(底部用)=底
部CoW/C=60%以下; 生コン区分=通常</t>
  </si>
  <si>
    <t>自由勾配蓋版設置工</t>
  </si>
  <si>
    <t>第0015号施工単価表</t>
  </si>
  <si>
    <t>週休補正区分=週休補正なし; 蓋版の規格=自
由勾配側溝用蓋; 時間的制約・作業時間帯=
無・昼間; 施工箇所における補正=施工箇所
補正無; 再利用撤去区分=設置; ﾘｻｲｸﾙ認定製
品区分=通常製品</t>
  </si>
  <si>
    <t>自由勾配側溝蓋設置工</t>
  </si>
  <si>
    <t>第0016号施工単価表</t>
  </si>
  <si>
    <t>　　附帯工</t>
  </si>
  <si>
    <t>　　　附帯工</t>
  </si>
  <si>
    <t>張コンクリート工</t>
  </si>
  <si>
    <t>第0005号単価表</t>
  </si>
  <si>
    <t>18-8-25</t>
  </si>
  <si>
    <t>地先境界ブロック(施工ﾊﾟｯｹｰｼﾞ)</t>
  </si>
  <si>
    <t>CB422520(0020)</t>
  </si>
  <si>
    <t>作業区分=設置; ﾌﾞﾛｯｸ規格=A種(120×120×6
00); 基礎砕石規格=再生ｸﾗｯｼｬﾗﾝ RC-40; 均
し基礎ｺﾝｸﾘｰﾄ規格=不要; ﾘｻｲｸﾙ認定製品区分
=通常製品</t>
  </si>
  <si>
    <t>　　構造物撤去工</t>
  </si>
  <si>
    <t>　　　取壊し工</t>
  </si>
  <si>
    <t>舗装版切断(施工ﾊﾟｯｹｰｼﾞ)</t>
  </si>
  <si>
    <t>CB430510(0021)</t>
  </si>
  <si>
    <t>舗装版種別=ｱｽﾌｧﾙﾄ舗装版; ｱｽﾌｧﾙﾄ舗装版厚=
15cm以下; 費用の内訳=全ての費用</t>
  </si>
  <si>
    <t>舗装版破砕積込（小規模土工）(施工ﾊﾟｯｹｰｼﾞ)</t>
  </si>
  <si>
    <t>CB210720(0022)</t>
  </si>
  <si>
    <t>費用の内訳=全ての費用</t>
  </si>
  <si>
    <t>構造物とりこわし工（標準単価）</t>
  </si>
  <si>
    <t>第0018号施工単価表</t>
  </si>
  <si>
    <t>週休補正区分=週休補正なし; 規格・仕様=無
筋構造物; 作業区分=機械施工; 時間的制約
・作業時間帯=無・昼間; 低騒音・低振動対
策=低騒音・低振動対策する</t>
  </si>
  <si>
    <t>第0019号施工単価表</t>
  </si>
  <si>
    <t>週休補正区分=週休補正なし; 規格・仕様=鉄
筋構造物; 作業区分=機械施工; 時間的制約
・作業時間帯=無・昼間; 低騒音・低振動対
策=低騒音・低振動対策する</t>
  </si>
  <si>
    <t>　　　運搬処理工</t>
  </si>
  <si>
    <t>殻運搬(施工ﾊﾟｯｹｰｼﾞ)</t>
  </si>
  <si>
    <t>第0020号施工単価表</t>
  </si>
  <si>
    <t>殻発生作業=舗装版破砕; 積込工法区分=機械
積込(小規模土工); DID区間の有無=無し; 運
搬距離明細出力区分=明示する; 運搬距離（k
m）=4 km; 費用の内訳=全ての費用</t>
  </si>
  <si>
    <t>建設廃棄物受入れ料金</t>
  </si>
  <si>
    <t>第0021号施工単価表</t>
  </si>
  <si>
    <t>地区条件=中勢; 種類=Ａｓ塊</t>
  </si>
  <si>
    <t>第0022号施工単価表</t>
  </si>
  <si>
    <t>殻発生作業=ｺﾝｸﾘｰﾄ(無筋･鉄筋)構造物とりこ
わし; 積込工法区分=機械積込; DID区間の有
無=無し; 運搬距離明細出力区分=明示する; 
運搬距離（km）=4 km; 費用の内訳=全ての費
用</t>
  </si>
  <si>
    <t>第0023号施工単価表</t>
  </si>
  <si>
    <t>地区条件=中勢; 種類=鉄筋Ｃｏｎ塊</t>
  </si>
  <si>
    <t>　舗装</t>
  </si>
  <si>
    <t>　　舗装工</t>
  </si>
  <si>
    <t>　　　舗装工</t>
  </si>
  <si>
    <t>下層路盤（車道・路肩部）(施工ﾊﾟｯｹｰｼﾞ)</t>
  </si>
  <si>
    <t>CB410030(0025)</t>
  </si>
  <si>
    <t>全仕上り厚=全仕上り厚 100 mm; 施工区分=1
層施工; 材料=再生ｸﾗｯｼｬﾗﾝ RC-40; 費用の内
訳=全ての費用</t>
  </si>
  <si>
    <t>表層（車道・路肩部）(施工ﾊﾟｯｹｰｼﾞ)</t>
  </si>
  <si>
    <t>CB410260(0026)</t>
  </si>
  <si>
    <t>平均幅員=3.0m超; 1層当り平均仕上り厚(mm)
=1層当り平均仕上り厚 50 mm; 材料=再生密
粒度ｱｽｺﾝ(13); 瀝青材料種類=ﾌﾟﾗｲﾑｺｰﾄ PK-3
; 費用の内訳=全ての費用</t>
  </si>
  <si>
    <t>不陸整正(施工ﾊﾟｯｹｰｼﾞ)</t>
  </si>
  <si>
    <t>CB410010(0027)</t>
  </si>
  <si>
    <t>補足材料の有無=無し; 費用の内訳=全ての費
用</t>
  </si>
  <si>
    <t>直接工事費計</t>
  </si>
  <si>
    <t>間接工事費</t>
  </si>
  <si>
    <t>　共通仮設費</t>
  </si>
  <si>
    <t>　　共通仮設費（率計上額）</t>
  </si>
  <si>
    <t>　共通仮設費計</t>
  </si>
  <si>
    <t>純工事費</t>
  </si>
  <si>
    <t>　現場管理費</t>
  </si>
  <si>
    <t>工事原価</t>
  </si>
  <si>
    <t>　一般管理費等</t>
  </si>
  <si>
    <t>工事価格</t>
  </si>
  <si>
    <t>消費税及び地方消費税相当額</t>
  </si>
  <si>
    <t>本工事費計</t>
  </si>
  <si>
    <t>SJ0001</t>
  </si>
  <si>
    <t>0001</t>
  </si>
  <si>
    <t xml:space="preserve">ｺﾝｸﾘｰﾄﾌﾞﾛｯｸ積工(1：0.3)(標準単価)
</t>
  </si>
  <si>
    <t>第0002号施工単価表
週休補正区分=週休補正なし; ブロックの種類=三重県型積ブロック　; 種別=
練ﾌﾞﾛｯｸ; 裏込コンクリート厚さ=裏ｺﾝ無し; 時間的制約・作業時間帯=無・昼
間; ブロック積勾配=ｺﾝｸﾘｰﾄﾌﾞﾛｯｸ積工(1：0.3)(標準単価); 水セメント比=W/C
=60%以下; 生コン区分=通常; ﾘｻｲｸﾙ認定製品区分=通常製品; ミキサ－車種別=
小型車使用</t>
  </si>
  <si>
    <t xml:space="preserve">
</t>
  </si>
  <si>
    <t xml:space="preserve">胴込・裏込コンクリート(施工ﾊﾟｯｹｰｼﾞ)
</t>
  </si>
  <si>
    <t xml:space="preserve">CB226110(0007)
ﾌﾞﾛｯｸの種類=間知ﾌﾞﾛｯｸ･緑化ﾌﾞﾛｯｸ; 生ｺﾝｸﾘｰﾄ規格=18-8-25（普通）; 水セメ
ント比=W/C=60%以下; 生コン小型車割増=小型車割増有り
</t>
  </si>
  <si>
    <t xml:space="preserve">胴込・裏込材（砕石）(施工ﾊﾟｯｹｰｼﾞ)
</t>
  </si>
  <si>
    <t xml:space="preserve">CB226120(0008)
ﾌﾞﾛｯｸの種類=間知･平･連節･緑化ﾌﾞﾛｯｸ; 胴込･裏込材規格=再生砕石 RC-40; 胴
込・裏込材小型車割増=小型車割増有り
</t>
  </si>
  <si>
    <t xml:space="preserve">天端工(1)
</t>
  </si>
  <si>
    <t xml:space="preserve">第0002号単価表
</t>
  </si>
  <si>
    <t xml:space="preserve">基礎工(1)
</t>
  </si>
  <si>
    <t xml:space="preserve">第0003号単価表
</t>
  </si>
  <si>
    <t xml:space="preserve">小口止コンクリート工
</t>
  </si>
  <si>
    <t>第0008号施工単価表
打設工法=ﾊﾞｯｸﾎｳ(ｸﾚｰﾝ機能付)打設; 規格=18-8-40(高炉･W/C=60%以下); 小型
車割増=有り; ｺﾝｸﾘｰﾄ数量(m3/基)=0.76 m3/基; 生コン区分=通常; 一般型枠数
量(m2/基)=6.11 m2/基; 化粧型枠数量(m2/基)=0 m2/基; 構造物種別=小型構造
物</t>
  </si>
  <si>
    <t>基</t>
  </si>
  <si>
    <t>積算資料（単価表）</t>
  </si>
  <si>
    <t>第</t>
  </si>
  <si>
    <t>号単価表</t>
  </si>
  <si>
    <t>当り</t>
  </si>
  <si>
    <t>名　　    称</t>
  </si>
  <si>
    <t>数　　量</t>
  </si>
  <si>
    <t xml:space="preserve">石積（練石）（複合）(施工ﾊﾟｯｹｰｼﾞ)
</t>
  </si>
  <si>
    <t>第0009号施工単価表
石の種類=玉石; 直高=1.5ｍを超え2.0ｍ以下; 胴込･裏込ｺﾝｸﾘｰﾄ規格=18-8-25
（高炉）; 裏込材規格=再生クラッシャランRC-40; 水ｾﾒﾝﾄ比=W/C=60%以下; 生
ｺﾝｸﾘｰﾄ単価区分=県単価を採用する; 小型車割増=有り; 裏込材単価区分=県単
価を採用する; 水抜きﾊﾟｲﾌﾟ使用量(m/m2)=0 m/m2; 吸出防止材使用量(m2/m2)=
0 m2/m2</t>
  </si>
  <si>
    <t xml:space="preserve">
</t>
  </si>
  <si>
    <t xml:space="preserve">合　　計
</t>
  </si>
  <si>
    <t xml:space="preserve">
当り　　　　　
</t>
  </si>
  <si>
    <t xml:space="preserve">単位当り
</t>
  </si>
  <si>
    <t>SJ0010</t>
  </si>
  <si>
    <t>天端工(1)</t>
  </si>
  <si>
    <t>0002</t>
  </si>
  <si>
    <t xml:space="preserve">コンクリート(施工ﾊﾟｯｹｰｼﾞ)
</t>
  </si>
  <si>
    <t>第0004号施工単価表
構造物種別=無筋・鉄筋構造物; 打設工法=ﾊﾞｯｸﾎｳ(ｸﾚｰﾝ機能付)打設; ｺﾝｸﾘｰﾄ規
格=18-8-25(20); セメント種別=高炉; 水セメント比=W/C=60%以下; 小型車割
増=小型車割増有り; 養生工の種類=一般養生; 費用の内訳=全ての費用</t>
  </si>
  <si>
    <t xml:space="preserve">型枠(施工ﾊﾟｯｹｰｼﾞ)
</t>
  </si>
  <si>
    <t xml:space="preserve">第0005号施工単価表
型枠の種類=一般型枠; 構造物の種類=鉄筋・無筋構造物
</t>
  </si>
  <si>
    <t xml:space="preserve">目地板(施工ﾊﾟｯｹｰｼﾞ)
</t>
  </si>
  <si>
    <t xml:space="preserve">CB224710(0011)
目地板の種類=瀝青繊維質目地板t=10
</t>
  </si>
  <si>
    <t>SJ0020</t>
  </si>
  <si>
    <t>基礎工(1)</t>
  </si>
  <si>
    <t>0003</t>
  </si>
  <si>
    <t>第0006号施工単価表
構造物種別=小型構造物; 打設工法=人力打設; ｺﾝｸﾘｰﾄ規格=18-8-40; セメント
種別=高炉; 水セメント比=W/C=60%以下; 小型車割増=小型車割増有り; 養生工
の種類=一般養生; 現場内小運搬の有無=無し; 費用の内訳=全ての費用</t>
  </si>
  <si>
    <t xml:space="preserve">第0007号施工単価表
型枠の種類=一般型枠; 構造物の種類=小型構造物
</t>
  </si>
  <si>
    <t xml:space="preserve">基礎砕石(施工ﾊﾟｯｹｰｼﾞ)
</t>
  </si>
  <si>
    <t xml:space="preserve">CB221110(0014)
砕石の厚さ=7.5cmを超え12.5cm以下; 砕石の種類=再生ｸﾗｯｼｬﾗﾝ 40～0; 小型車
割増=小型車割増有り; 費用の内訳=全ての費用
</t>
  </si>
  <si>
    <t xml:space="preserve">基面整正(施工ﾊﾟｯｹｰｼﾞ)
</t>
  </si>
  <si>
    <t xml:space="preserve">CB210080(0015)
</t>
  </si>
  <si>
    <t>SJ0050</t>
  </si>
  <si>
    <t>0004</t>
  </si>
  <si>
    <t xml:space="preserve">プレキャスト擁壁設置(施工ﾊﾟｯｹｰｼﾞ)
</t>
  </si>
  <si>
    <t xml:space="preserve">CB222110(0018)
ﾌﾟﾚｷｬｽﾄ擁壁高さ=0.5m以上1.0m以下; 基礎砕石の有無=基礎砕石有り; 均しｺﾝｸ
ﾘｰﾄの有無=均しｺﾝ無し
</t>
  </si>
  <si>
    <t>SJ0040</t>
  </si>
  <si>
    <t>0005</t>
  </si>
  <si>
    <t>第0017号施工単価表
構造物種別=無筋・鉄筋構造物; 打設工法=人力打設; ｺﾝｸﾘｰﾄ規格=18-8-25(20)
; セメント種別=高炉; 水セメント比=W/C=60%以下; 小型車割増=小型車割増有
り; 養生工の種類=一般養生; 現場内小運搬の有無=無し; 費用の内訳=全ての
費用</t>
  </si>
  <si>
    <t>多建第115号</t>
    <rPh sb="0" eb="1">
      <t>オオ</t>
    </rPh>
    <rPh sb="1" eb="2">
      <t>ケン</t>
    </rPh>
    <rPh sb="2" eb="3">
      <t>ダイ</t>
    </rPh>
    <rPh sb="6" eb="7">
      <t>ゴウ</t>
    </rPh>
    <phoneticPr fontId="9"/>
  </si>
  <si>
    <t>3-7号</t>
    <rPh sb="3" eb="4">
      <t>ゴウ</t>
    </rPh>
    <phoneticPr fontId="9"/>
  </si>
  <si>
    <t>令和3年度　町単公共土木事業　町道2654・2496号線　改良工事</t>
    <rPh sb="0" eb="2">
      <t>レイワ</t>
    </rPh>
    <rPh sb="3" eb="5">
      <t>ネンド</t>
    </rPh>
    <rPh sb="6" eb="8">
      <t>チョウタン</t>
    </rPh>
    <rPh sb="8" eb="10">
      <t>コウキョウ</t>
    </rPh>
    <rPh sb="10" eb="12">
      <t>ドボク</t>
    </rPh>
    <rPh sb="12" eb="14">
      <t>ジギョウ</t>
    </rPh>
    <rPh sb="15" eb="17">
      <t>チョウドウ</t>
    </rPh>
    <rPh sb="26" eb="28">
      <t>ゴウセン</t>
    </rPh>
    <rPh sb="29" eb="31">
      <t>カイリョウ</t>
    </rPh>
    <rPh sb="31" eb="33">
      <t>コウジ</t>
    </rPh>
    <phoneticPr fontId="9"/>
  </si>
  <si>
    <t>令和3年4月1日</t>
    <rPh sb="0" eb="2">
      <t>レイワ</t>
    </rPh>
    <rPh sb="3" eb="4">
      <t>ネン</t>
    </rPh>
    <rPh sb="5" eb="6">
      <t>ガツ</t>
    </rPh>
    <rPh sb="7" eb="8">
      <t>ニチ</t>
    </rPh>
    <phoneticPr fontId="9"/>
  </si>
  <si>
    <t>三重県県土整備部積算基準(共通編・道路編・河川編)令和2年8月制定</t>
    <rPh sb="0" eb="3">
      <t>ミエケン</t>
    </rPh>
    <rPh sb="3" eb="7">
      <t>ケンドセイビ</t>
    </rPh>
    <rPh sb="7" eb="8">
      <t>ブ</t>
    </rPh>
    <rPh sb="8" eb="10">
      <t>セキサン</t>
    </rPh>
    <rPh sb="10" eb="12">
      <t>キジュン</t>
    </rPh>
    <rPh sb="13" eb="15">
      <t>キョウツウ</t>
    </rPh>
    <rPh sb="15" eb="16">
      <t>ヘン</t>
    </rPh>
    <rPh sb="17" eb="19">
      <t>ドウロ</t>
    </rPh>
    <rPh sb="19" eb="20">
      <t>ヘン</t>
    </rPh>
    <rPh sb="21" eb="23">
      <t>カセン</t>
    </rPh>
    <rPh sb="23" eb="24">
      <t>ヘン</t>
    </rPh>
    <rPh sb="25" eb="27">
      <t>レイワ</t>
    </rPh>
    <rPh sb="28" eb="29">
      <t>ネン</t>
    </rPh>
    <rPh sb="30" eb="31">
      <t>ガツ</t>
    </rPh>
    <rPh sb="31" eb="33">
      <t>セイテイ</t>
    </rPh>
    <phoneticPr fontId="9"/>
  </si>
  <si>
    <t>単　価　算　出　調　書</t>
    <rPh sb="0" eb="1">
      <t>タン</t>
    </rPh>
    <rPh sb="2" eb="3">
      <t>アタイ</t>
    </rPh>
    <rPh sb="4" eb="5">
      <t>ザン</t>
    </rPh>
    <rPh sb="6" eb="7">
      <t>デ</t>
    </rPh>
    <rPh sb="8" eb="9">
      <t>チョウ</t>
    </rPh>
    <rPh sb="10" eb="11">
      <t>ショ</t>
    </rPh>
    <phoneticPr fontId="68"/>
  </si>
  <si>
    <t>コード</t>
    <phoneticPr fontId="71"/>
  </si>
  <si>
    <t>名　　称</t>
    <rPh sb="0" eb="1">
      <t>メイ</t>
    </rPh>
    <rPh sb="3" eb="4">
      <t>ショウ</t>
    </rPh>
    <phoneticPr fontId="9"/>
  </si>
  <si>
    <t>規　　格</t>
    <rPh sb="0" eb="1">
      <t>キ</t>
    </rPh>
    <rPh sb="3" eb="4">
      <t>カク</t>
    </rPh>
    <phoneticPr fontId="71"/>
  </si>
  <si>
    <t>単　価</t>
    <rPh sb="0" eb="1">
      <t>タン</t>
    </rPh>
    <rPh sb="2" eb="3">
      <t>アタイ</t>
    </rPh>
    <phoneticPr fontId="71"/>
  </si>
  <si>
    <t>単位</t>
    <rPh sb="0" eb="2">
      <t>タンイ</t>
    </rPh>
    <phoneticPr fontId="71"/>
  </si>
  <si>
    <t>算　　出　　根　　拠</t>
    <rPh sb="0" eb="1">
      <t>ザン</t>
    </rPh>
    <rPh sb="3" eb="4">
      <t>デ</t>
    </rPh>
    <rPh sb="6" eb="7">
      <t>ネ</t>
    </rPh>
    <rPh sb="9" eb="10">
      <t>キョ</t>
    </rPh>
    <phoneticPr fontId="9"/>
  </si>
  <si>
    <t>算　　　出　　　式</t>
    <rPh sb="0" eb="1">
      <t>ザン</t>
    </rPh>
    <rPh sb="4" eb="5">
      <t>デ</t>
    </rPh>
    <rPh sb="8" eb="9">
      <t>シキ</t>
    </rPh>
    <phoneticPr fontId="9"/>
  </si>
  <si>
    <t>m2</t>
    <phoneticPr fontId="35"/>
  </si>
  <si>
    <t>建設物価</t>
    <rPh sb="0" eb="2">
      <t>ケンセツ</t>
    </rPh>
    <rPh sb="2" eb="4">
      <t>ブッカ</t>
    </rPh>
    <phoneticPr fontId="9"/>
  </si>
  <si>
    <t>R</t>
    <phoneticPr fontId="71"/>
  </si>
  <si>
    <t>年</t>
    <rPh sb="0" eb="1">
      <t>ネン</t>
    </rPh>
    <phoneticPr fontId="9"/>
  </si>
  <si>
    <t>月</t>
    <rPh sb="0" eb="1">
      <t>ツキ</t>
    </rPh>
    <phoneticPr fontId="71"/>
  </si>
  <si>
    <t>P</t>
    <phoneticPr fontId="71"/>
  </si>
  <si>
    <t>720円/個</t>
    <rPh sb="3" eb="4">
      <t>エン</t>
    </rPh>
    <rPh sb="5" eb="6">
      <t>コ</t>
    </rPh>
    <phoneticPr fontId="35"/>
  </si>
  <si>
    <t>玉石</t>
    <rPh sb="0" eb="2">
      <t>タマイシ</t>
    </rPh>
    <phoneticPr fontId="35"/>
  </si>
  <si>
    <t>35cm</t>
    <phoneticPr fontId="35"/>
  </si>
  <si>
    <t>積算資料</t>
    <rPh sb="0" eb="2">
      <t>セキサン</t>
    </rPh>
    <rPh sb="2" eb="4">
      <t>シリョウ</t>
    </rPh>
    <phoneticPr fontId="9"/>
  </si>
  <si>
    <t>年</t>
    <rPh sb="0" eb="1">
      <t>ネン</t>
    </rPh>
    <phoneticPr fontId="71"/>
  </si>
  <si>
    <t>　10m2当たりの玉石数量は94個</t>
    <rPh sb="5" eb="6">
      <t>ア</t>
    </rPh>
    <rPh sb="9" eb="11">
      <t>タマイシ</t>
    </rPh>
    <rPh sb="11" eb="13">
      <t>スウリョウ</t>
    </rPh>
    <rPh sb="16" eb="17">
      <t>コ</t>
    </rPh>
    <phoneticPr fontId="35"/>
  </si>
  <si>
    <t>設計単価表</t>
    <rPh sb="0" eb="2">
      <t>セッケイ</t>
    </rPh>
    <rPh sb="2" eb="4">
      <t>タンカ</t>
    </rPh>
    <rPh sb="4" eb="5">
      <t>ヒョウ</t>
    </rPh>
    <phoneticPr fontId="9"/>
  </si>
  <si>
    <t>年</t>
    <rPh sb="0" eb="1">
      <t>ネン</t>
    </rPh>
    <phoneticPr fontId="35"/>
  </si>
  <si>
    <t>有効数字入力</t>
    <rPh sb="0" eb="2">
      <t>ユウコウ</t>
    </rPh>
    <rPh sb="2" eb="4">
      <t>スウジ</t>
    </rPh>
    <rPh sb="4" eb="6">
      <t>ニュウリョク</t>
    </rPh>
    <phoneticPr fontId="35"/>
  </si>
  <si>
    <t>見積より</t>
    <rPh sb="0" eb="2">
      <t>ミツ</t>
    </rPh>
    <phoneticPr fontId="35"/>
  </si>
  <si>
    <t>×</t>
    <phoneticPr fontId="35"/>
  </si>
  <si>
    <t>÷</t>
    <phoneticPr fontId="35"/>
  </si>
  <si>
    <t>＝</t>
    <phoneticPr fontId="35"/>
  </si>
  <si>
    <t>本</t>
    <rPh sb="0" eb="1">
      <t>ホン</t>
    </rPh>
    <phoneticPr fontId="35"/>
  </si>
  <si>
    <t>R</t>
    <phoneticPr fontId="71"/>
  </si>
  <si>
    <t>プレキャスト
U型側溝</t>
    <rPh sb="8" eb="9">
      <t>ガタ</t>
    </rPh>
    <rPh sb="9" eb="11">
      <t>ソッコウ</t>
    </rPh>
    <phoneticPr fontId="35"/>
  </si>
  <si>
    <t>3種　250</t>
    <rPh sb="1" eb="2">
      <t>シュ</t>
    </rPh>
    <phoneticPr fontId="35"/>
  </si>
  <si>
    <t>（</t>
    <phoneticPr fontId="35"/>
  </si>
  <si>
    <t>+</t>
    <phoneticPr fontId="35"/>
  </si>
  <si>
    <t>）÷</t>
    <phoneticPr fontId="35"/>
  </si>
  <si>
    <t>＝</t>
    <phoneticPr fontId="35"/>
  </si>
  <si>
    <t>枚</t>
    <rPh sb="0" eb="1">
      <t>マイ</t>
    </rPh>
    <phoneticPr fontId="35"/>
  </si>
  <si>
    <t>R</t>
    <phoneticPr fontId="71"/>
  </si>
  <si>
    <t>プレキャスト
U型側溝蓋</t>
    <rPh sb="8" eb="9">
      <t>ガタ</t>
    </rPh>
    <rPh sb="9" eb="11">
      <t>ソッコウ</t>
    </rPh>
    <rPh sb="11" eb="12">
      <t>フタ</t>
    </rPh>
    <phoneticPr fontId="35"/>
  </si>
  <si>
    <t>R</t>
    <phoneticPr fontId="71"/>
  </si>
  <si>
    <t>グレーチング蓋</t>
    <rPh sb="6" eb="7">
      <t>フタ</t>
    </rPh>
    <phoneticPr fontId="35"/>
  </si>
  <si>
    <t>コンクリート蓋</t>
    <rPh sb="6" eb="7">
      <t>フタ</t>
    </rPh>
    <phoneticPr fontId="35"/>
  </si>
  <si>
    <t>個</t>
    <rPh sb="0" eb="1">
      <t>コ</t>
    </rPh>
    <phoneticPr fontId="35"/>
  </si>
  <si>
    <t>R</t>
    <phoneticPr fontId="71"/>
  </si>
  <si>
    <t>法止ブロック</t>
    <rPh sb="0" eb="1">
      <t>ノリ</t>
    </rPh>
    <rPh sb="1" eb="2">
      <t>ト</t>
    </rPh>
    <phoneticPr fontId="35"/>
  </si>
  <si>
    <t>500×1000</t>
    <phoneticPr fontId="35"/>
  </si>
  <si>
    <t>地先境界ブロック</t>
    <rPh sb="0" eb="1">
      <t>チ</t>
    </rPh>
    <rPh sb="1" eb="2">
      <t>サキ</t>
    </rPh>
    <rPh sb="2" eb="4">
      <t>キョウカイ</t>
    </rPh>
    <phoneticPr fontId="35"/>
  </si>
  <si>
    <t>A種　12×12×60</t>
    <rPh sb="1" eb="2">
      <t>シュ</t>
    </rPh>
    <phoneticPr fontId="35"/>
  </si>
  <si>
    <t>自由勾配側溝</t>
    <rPh sb="0" eb="2">
      <t>ジユウ</t>
    </rPh>
    <rPh sb="2" eb="4">
      <t>コウバイ</t>
    </rPh>
    <rPh sb="4" eb="6">
      <t>ソッコウ</t>
    </rPh>
    <phoneticPr fontId="35"/>
  </si>
  <si>
    <t>300×600×2000</t>
    <phoneticPr fontId="35"/>
  </si>
  <si>
    <t>無騒音 t-25</t>
    <rPh sb="0" eb="1">
      <t>ム</t>
    </rPh>
    <rPh sb="1" eb="3">
      <t>ソウオン</t>
    </rPh>
    <phoneticPr fontId="35"/>
  </si>
  <si>
    <t>自由勾配側溝
コンクリート蓋</t>
    <rPh sb="0" eb="2">
      <t>ジユウ</t>
    </rPh>
    <rPh sb="2" eb="4">
      <t>コウバイ</t>
    </rPh>
    <rPh sb="4" eb="6">
      <t>ソッコウ</t>
    </rPh>
    <rPh sb="13" eb="14">
      <t>フタ</t>
    </rPh>
    <phoneticPr fontId="35"/>
  </si>
  <si>
    <t>自由勾配側溝
グレーチング蓋</t>
    <rPh sb="0" eb="2">
      <t>ジユウ</t>
    </rPh>
    <rPh sb="2" eb="4">
      <t>コウバイ</t>
    </rPh>
    <rPh sb="4" eb="6">
      <t>ソッコウ</t>
    </rPh>
    <rPh sb="13" eb="14">
      <t>フタ</t>
    </rPh>
    <phoneticPr fontId="35"/>
  </si>
  <si>
    <t>無騒音 t-25 普通目</t>
    <rPh sb="0" eb="1">
      <t>ム</t>
    </rPh>
    <rPh sb="1" eb="3">
      <t>ソウオン</t>
    </rPh>
    <rPh sb="9" eb="11">
      <t>フツウ</t>
    </rPh>
    <rPh sb="11" eb="12">
      <t>モク</t>
    </rPh>
    <phoneticPr fontId="35"/>
  </si>
</sst>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6" formatCode="&quot;¥&quot;#,##0;[Red]&quot;¥&quot;\-#,##0"/>
    <numFmt numFmtId="176" formatCode="#,##0;\-#,##0;&quot;-&quot;"/>
    <numFmt numFmtId="177" formatCode="#,##0_ "/>
    <numFmt numFmtId="178" formatCode="#,##0.000_);[Red]\(#,##0.000\)"/>
    <numFmt numFmtId="179" formatCode="#,##0.00_);[Red]\(#,##0.00\)"/>
    <numFmt numFmtId="180" formatCode="#,##0.000;[Red]\-#,##0.000"/>
    <numFmt numFmtId="181" formatCode="#,##0_ ;[Red]\-#,##0\ "/>
    <numFmt numFmtId="182" formatCode="#,##0.000_ ;[Red]\-#,##0.000\ "/>
    <numFmt numFmtId="183" formatCode="0_);[Red]\(0\)"/>
    <numFmt numFmtId="184" formatCode="#,##0&quot;    &quot;"/>
    <numFmt numFmtId="185" formatCode="#,##0.0_ "/>
    <numFmt numFmtId="186" formatCode="0.000_ "/>
    <numFmt numFmtId="187" formatCode="0.000"/>
    <numFmt numFmtId="188" formatCode=";;;"/>
    <numFmt numFmtId="189" formatCode="General_)"/>
    <numFmt numFmtId="190" formatCode="_(&quot;$&quot;* #,##0.0_);_(&quot;$&quot;* \(#,##0.0\);_(&quot;$&quot;* &quot;-&quot;??_);_(@_)"/>
    <numFmt numFmtId="191" formatCode="&quot;$&quot;#,##0_);[Red]\(&quot;$&quot;#,##0\)"/>
    <numFmt numFmtId="192" formatCode="&quot;$&quot;#,##0.00_);[Red]\(&quot;$&quot;#,##0.00\)"/>
    <numFmt numFmtId="193" formatCode="0.000;[Color3]\-0.000"/>
    <numFmt numFmtId="194" formatCode="0.00_)"/>
    <numFmt numFmtId="195" formatCode="0.0%"/>
    <numFmt numFmtId="196" formatCode="###,###"/>
    <numFmt numFmtId="197" formatCode="0.&quot;-&quot;00&quot;-&quot;00&quot; &quot;"/>
    <numFmt numFmtId="198" formatCode="#,##0.0_ ;[Red]\-#,##0.0\ "/>
    <numFmt numFmtId="199" formatCode="&quot;¥&quot;\!\$#,##0.00_);&quot;¥&quot;\!\(&quot;¥&quot;\!\$#,##0.00&quot;¥&quot;\!\)"/>
    <numFmt numFmtId="200" formatCode="0.0"/>
    <numFmt numFmtId="201" formatCode="#,##0.00_ "/>
    <numFmt numFmtId="202" formatCode="#,##0.000_ "/>
    <numFmt numFmtId="203" formatCode="#,##0_);[Red]\(#,##0\)"/>
    <numFmt numFmtId="205" formatCode="#,###&quot;円&quot;"/>
  </numFmts>
  <fonts count="73">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明朝"/>
      <family val="1"/>
      <charset val="128"/>
    </font>
    <font>
      <sz val="9"/>
      <name val="ＭＳ Ｐゴシック"/>
      <family val="3"/>
      <charset val="128"/>
    </font>
    <font>
      <sz val="11"/>
      <color indexed="8"/>
      <name val="ＭＳ Ｐゴシック"/>
      <family val="3"/>
      <charset val="128"/>
    </font>
    <font>
      <sz val="11"/>
      <color indexed="9"/>
      <name val="ＭＳ Ｐゴシック"/>
      <family val="3"/>
      <charset val="128"/>
    </font>
    <font>
      <sz val="10"/>
      <color indexed="8"/>
      <name val="Arial"/>
      <family val="2"/>
    </font>
    <font>
      <b/>
      <sz val="12"/>
      <name val="Arial"/>
      <family val="2"/>
    </font>
    <font>
      <sz val="10"/>
      <name val="Arial"/>
      <family val="2"/>
    </font>
    <font>
      <b/>
      <sz val="11"/>
      <name val="Helv"/>
      <family val="2"/>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4"/>
      <name val="ＭＳ 明朝"/>
      <family val="1"/>
      <charset val="128"/>
    </font>
    <font>
      <sz val="11"/>
      <color indexed="17"/>
      <name val="ＭＳ Ｐゴシック"/>
      <family val="3"/>
      <charset val="128"/>
    </font>
    <font>
      <sz val="6"/>
      <name val="ＭＳ Ｐゴシック"/>
      <family val="2"/>
      <charset val="128"/>
      <scheme val="minor"/>
    </font>
    <font>
      <sz val="11"/>
      <color indexed="64"/>
      <name val="ＭＳ Ｐゴシック"/>
      <family val="3"/>
      <charset val="128"/>
    </font>
    <font>
      <sz val="11"/>
      <color theme="1"/>
      <name val="ＭＳ 明朝"/>
      <family val="1"/>
      <charset val="128"/>
    </font>
    <font>
      <sz val="11"/>
      <color indexed="64"/>
      <name val="ＭＳ 明朝"/>
      <family val="1"/>
      <charset val="128"/>
    </font>
    <font>
      <b/>
      <sz val="14"/>
      <color theme="1"/>
      <name val="ＭＳ ゴシック"/>
      <family val="3"/>
      <charset val="128"/>
    </font>
    <font>
      <sz val="11"/>
      <color theme="1"/>
      <name val="ＭＳ Ｐゴシック"/>
      <family val="2"/>
      <scheme val="minor"/>
    </font>
    <font>
      <sz val="14"/>
      <name val="ＭＳ Ｐゴシック"/>
      <family val="3"/>
      <charset val="128"/>
    </font>
    <font>
      <sz val="14"/>
      <name val="ＭＳ ゴシック"/>
      <family val="3"/>
      <charset val="128"/>
    </font>
    <font>
      <sz val="12"/>
      <name val="ＭＳ ゴシック"/>
      <family val="3"/>
      <charset val="128"/>
    </font>
    <font>
      <b/>
      <sz val="11"/>
      <name val="Arial"/>
      <family val="2"/>
    </font>
    <font>
      <b/>
      <sz val="12"/>
      <name val="Helv"/>
      <family val="2"/>
    </font>
    <font>
      <sz val="12"/>
      <name val="Helv"/>
      <family val="2"/>
    </font>
    <font>
      <sz val="9"/>
      <name val="Times New Roman"/>
      <family val="1"/>
    </font>
    <font>
      <sz val="8"/>
      <name val="Arial"/>
      <family val="2"/>
    </font>
    <font>
      <sz val="10"/>
      <name val="MS Sans Serif"/>
      <family val="2"/>
    </font>
    <font>
      <sz val="14"/>
      <name val="System"/>
      <charset val="128"/>
    </font>
    <font>
      <b/>
      <i/>
      <sz val="16"/>
      <name val="Helv"/>
      <family val="2"/>
    </font>
    <font>
      <b/>
      <sz val="10"/>
      <name val="MS Sans Serif"/>
      <family val="2"/>
    </font>
    <font>
      <sz val="8"/>
      <color indexed="16"/>
      <name val="Century Schoolbook"/>
      <family val="1"/>
    </font>
    <font>
      <sz val="12"/>
      <name val="ＭＳ Ｐゴシック"/>
      <family val="1"/>
      <charset val="128"/>
    </font>
    <font>
      <b/>
      <i/>
      <sz val="10"/>
      <name val="Times New Roman"/>
      <family val="1"/>
    </font>
    <font>
      <sz val="10"/>
      <name val="FA 明朝"/>
      <family val="1"/>
      <charset val="128"/>
    </font>
    <font>
      <b/>
      <sz val="9"/>
      <name val="Times New Roman"/>
      <family val="1"/>
    </font>
    <font>
      <sz val="10"/>
      <name val="ＭＳ ゴシック"/>
      <family val="3"/>
      <charset val="128"/>
    </font>
    <font>
      <sz val="11"/>
      <name val="明朝"/>
      <family val="1"/>
      <charset val="128"/>
    </font>
    <font>
      <sz val="11"/>
      <name val="ＭＳ Ｐ明朝"/>
      <family val="1"/>
      <charset val="128"/>
    </font>
    <font>
      <sz val="11"/>
      <color indexed="12"/>
      <name val="ＭＳ 明朝"/>
      <family val="1"/>
      <charset val="128"/>
    </font>
    <font>
      <i/>
      <sz val="10"/>
      <name val="ＭＳ 明朝"/>
      <family val="1"/>
      <charset val="128"/>
    </font>
    <font>
      <sz val="9.5"/>
      <name val="標準明朝"/>
      <family val="1"/>
      <charset val="128"/>
    </font>
    <font>
      <sz val="20"/>
      <name val="明朝"/>
      <family val="1"/>
      <charset val="128"/>
    </font>
    <font>
      <sz val="8"/>
      <name val="FA ｺﾞｼｯｸ"/>
      <family val="3"/>
      <charset val="128"/>
    </font>
    <font>
      <b/>
      <sz val="18"/>
      <name val="ＭＳ Ｐ明朝"/>
      <family val="1"/>
      <charset val="128"/>
    </font>
    <font>
      <b/>
      <sz val="14"/>
      <name val="ＭＳ Ｐ明朝"/>
      <family val="1"/>
      <charset val="128"/>
    </font>
    <font>
      <sz val="6"/>
      <name val="ＭＳ 明朝"/>
      <family val="1"/>
      <charset val="128"/>
    </font>
    <font>
      <sz val="8"/>
      <name val="ＭＳ Ｐ明朝"/>
      <family val="1"/>
      <charset val="128"/>
    </font>
    <font>
      <b/>
      <sz val="8"/>
      <name val="ＭＳ Ｐ明朝"/>
      <family val="1"/>
      <charset val="128"/>
    </font>
    <font>
      <sz val="7"/>
      <name val="ＭＳ Ｐゴシック"/>
      <family val="3"/>
      <charset val="128"/>
    </font>
    <font>
      <sz val="14"/>
      <color rgb="FFFF0000"/>
      <name val="ＭＳ Ｐ明朝"/>
      <family val="1"/>
      <charset val="128"/>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2"/>
        <bgColor indexed="64"/>
      </patternFill>
    </fill>
    <fill>
      <patternFill patternType="solid">
        <fgColor theme="0"/>
        <bgColor indexed="64"/>
      </patternFill>
    </fill>
    <fill>
      <patternFill patternType="solid">
        <fgColor indexed="22"/>
        <bgColor indexed="64"/>
      </patternFill>
    </fill>
    <fill>
      <patternFill patternType="solid">
        <fgColor indexed="26"/>
        <bgColor indexed="64"/>
      </patternFill>
    </fill>
    <fill>
      <patternFill patternType="mediumGray">
        <fgColor indexed="22"/>
      </patternFill>
    </fill>
    <fill>
      <patternFill patternType="solid">
        <fgColor indexed="13"/>
      </patternFill>
    </fill>
  </fills>
  <borders count="71">
    <border>
      <left/>
      <right/>
      <top/>
      <bottom/>
      <diagonal/>
    </border>
    <border>
      <left style="hair">
        <color indexed="64"/>
      </left>
      <right style="hair">
        <color indexed="64"/>
      </right>
      <top style="hair">
        <color indexed="64"/>
      </top>
      <bottom style="hair">
        <color indexed="64"/>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top/>
      <bottom/>
      <diagonal/>
    </border>
    <border>
      <left style="thin">
        <color indexed="64"/>
      </left>
      <right style="hair">
        <color indexed="64"/>
      </right>
      <top/>
      <bottom/>
      <diagonal/>
    </border>
    <border>
      <left style="thin">
        <color indexed="64"/>
      </left>
      <right style="hair">
        <color indexed="64"/>
      </right>
      <top/>
      <bottom/>
      <diagonal/>
    </border>
    <border>
      <left style="thin">
        <color indexed="64"/>
      </left>
      <right/>
      <top/>
      <bottom style="dashed">
        <color indexed="64"/>
      </bottom>
      <diagonal/>
    </border>
    <border>
      <left style="thin">
        <color indexed="64"/>
      </left>
      <right/>
      <top style="dashed">
        <color indexed="64"/>
      </top>
      <bottom/>
      <diagonal/>
    </border>
    <border>
      <left/>
      <right/>
      <top/>
      <bottom style="dashed">
        <color indexed="64"/>
      </bottom>
      <diagonal/>
    </border>
    <border>
      <left/>
      <right/>
      <top style="dashed">
        <color indexed="64"/>
      </top>
      <bottom/>
      <diagonal/>
    </border>
    <border>
      <left/>
      <right style="thin">
        <color indexed="64"/>
      </right>
      <top/>
      <bottom style="dashed">
        <color indexed="64"/>
      </bottom>
      <diagonal/>
    </border>
    <border>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style="thin">
        <color indexed="64"/>
      </left>
      <right style="hair">
        <color indexed="64"/>
      </right>
      <top/>
      <bottom style="dashed">
        <color indexed="64"/>
      </bottom>
      <diagonal/>
    </border>
    <border>
      <left style="thin">
        <color indexed="64"/>
      </left>
      <right style="hair">
        <color indexed="64"/>
      </right>
      <top style="dashed">
        <color indexed="64"/>
      </top>
      <bottom/>
      <diagonal/>
    </border>
    <border>
      <left/>
      <right/>
      <top/>
      <bottom style="medium">
        <color indexed="64"/>
      </bottom>
      <diagonal/>
    </border>
    <border>
      <left/>
      <right/>
      <top style="medium">
        <color indexed="64"/>
      </top>
      <bottom/>
      <diagonal/>
    </border>
    <border>
      <left style="hair">
        <color indexed="12"/>
      </left>
      <right/>
      <top/>
      <bottom style="hair">
        <color indexed="12"/>
      </bottom>
      <diagonal/>
    </border>
    <border>
      <left style="double">
        <color indexed="64"/>
      </left>
      <right style="thin">
        <color indexed="64"/>
      </right>
      <top style="thin">
        <color indexed="64"/>
      </top>
      <bottom style="thin">
        <color indexed="20"/>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diagonal/>
    </border>
    <border>
      <left/>
      <right style="medium">
        <color indexed="64"/>
      </right>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ck">
        <color indexed="64"/>
      </bottom>
      <diagonal/>
    </border>
    <border>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top/>
      <bottom style="thick">
        <color indexed="64"/>
      </bottom>
      <diagonal/>
    </border>
    <border>
      <left/>
      <right/>
      <top/>
      <bottom style="thick">
        <color indexed="64"/>
      </bottom>
      <diagonal/>
    </border>
    <border>
      <left/>
      <right style="medium">
        <color indexed="64"/>
      </right>
      <top/>
      <bottom style="thick">
        <color indexed="64"/>
      </bottom>
      <diagonal/>
    </border>
  </borders>
  <cellStyleXfs count="181">
    <xf numFmtId="0" fontId="0" fillId="0" borderId="0"/>
    <xf numFmtId="0" fontId="11" fillId="0" borderId="1" applyNumberFormat="0" applyFont="0" applyAlignment="0"/>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176" fontId="14" fillId="0" borderId="0" applyFill="0" applyBorder="0" applyAlignment="0"/>
    <xf numFmtId="0" fontId="15" fillId="0" borderId="2" applyNumberFormat="0" applyAlignment="0" applyProtection="0">
      <alignment horizontal="left" vertical="center"/>
    </xf>
    <xf numFmtId="0" fontId="15" fillId="0" borderId="3">
      <alignment horizontal="left" vertical="center"/>
    </xf>
    <xf numFmtId="0" fontId="16" fillId="0" borderId="0"/>
    <xf numFmtId="0" fontId="17" fillId="0" borderId="0"/>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8" fillId="0" borderId="0" applyNumberFormat="0" applyFill="0" applyBorder="0" applyAlignment="0" applyProtection="0">
      <alignment vertical="center"/>
    </xf>
    <xf numFmtId="0" fontId="19" fillId="20" borderId="4" applyNumberFormat="0" applyAlignment="0" applyProtection="0">
      <alignment vertical="center"/>
    </xf>
    <xf numFmtId="0" fontId="20" fillId="21" borderId="0" applyNumberFormat="0" applyBorder="0" applyAlignment="0" applyProtection="0">
      <alignment vertical="center"/>
    </xf>
    <xf numFmtId="0" fontId="21" fillId="22" borderId="5" applyNumberFormat="0" applyFont="0" applyAlignment="0" applyProtection="0">
      <alignment vertical="center"/>
    </xf>
    <xf numFmtId="0" fontId="22" fillId="0" borderId="6" applyNumberFormat="0" applyFill="0" applyAlignment="0" applyProtection="0">
      <alignment vertical="center"/>
    </xf>
    <xf numFmtId="0" fontId="23" fillId="3" borderId="0" applyNumberFormat="0" applyBorder="0" applyAlignment="0" applyProtection="0">
      <alignment vertical="center"/>
    </xf>
    <xf numFmtId="0" fontId="24" fillId="23" borderId="7" applyNumberFormat="0" applyAlignment="0" applyProtection="0">
      <alignment vertical="center"/>
    </xf>
    <xf numFmtId="0" fontId="25" fillId="0" borderId="0" applyNumberFormat="0" applyFill="0" applyBorder="0" applyAlignment="0" applyProtection="0">
      <alignment vertical="center"/>
    </xf>
    <xf numFmtId="0" fontId="26" fillId="0" borderId="8" applyNumberFormat="0" applyFill="0" applyAlignment="0" applyProtection="0">
      <alignment vertical="center"/>
    </xf>
    <xf numFmtId="0" fontId="27" fillId="0" borderId="9" applyNumberFormat="0" applyFill="0" applyAlignment="0" applyProtection="0">
      <alignment vertical="center"/>
    </xf>
    <xf numFmtId="0" fontId="28" fillId="0" borderId="10" applyNumberFormat="0" applyFill="0" applyAlignment="0" applyProtection="0">
      <alignment vertical="center"/>
    </xf>
    <xf numFmtId="0" fontId="28" fillId="0" borderId="0" applyNumberFormat="0" applyFill="0" applyBorder="0" applyAlignment="0" applyProtection="0">
      <alignment vertical="center"/>
    </xf>
    <xf numFmtId="0" fontId="29" fillId="0" borderId="11" applyNumberFormat="0" applyFill="0" applyAlignment="0" applyProtection="0">
      <alignment vertical="center"/>
    </xf>
    <xf numFmtId="0" fontId="30" fillId="23" borderId="12" applyNumberFormat="0" applyAlignment="0" applyProtection="0">
      <alignment vertical="center"/>
    </xf>
    <xf numFmtId="0" fontId="31" fillId="0" borderId="0" applyNumberFormat="0" applyFill="0" applyBorder="0" applyAlignment="0" applyProtection="0">
      <alignment vertical="center"/>
    </xf>
    <xf numFmtId="0" fontId="32" fillId="7" borderId="7" applyNumberFormat="0" applyAlignment="0" applyProtection="0">
      <alignment vertical="center"/>
    </xf>
    <xf numFmtId="0" fontId="33" fillId="0" borderId="0"/>
    <xf numFmtId="0" fontId="34" fillId="4" borderId="0" applyNumberFormat="0" applyBorder="0" applyAlignment="0" applyProtection="0">
      <alignment vertical="center"/>
    </xf>
    <xf numFmtId="0" fontId="8" fillId="0" borderId="0">
      <alignment vertical="center"/>
    </xf>
    <xf numFmtId="0" fontId="36" fillId="0" borderId="0"/>
    <xf numFmtId="38" fontId="8" fillId="0" borderId="0" applyFont="0" applyFill="0" applyBorder="0" applyAlignment="0" applyProtection="0"/>
    <xf numFmtId="38" fontId="12" fillId="0" borderId="0" applyFont="0" applyFill="0" applyBorder="0" applyAlignment="0" applyProtection="0">
      <alignment vertical="center"/>
    </xf>
    <xf numFmtId="0" fontId="12" fillId="0" borderId="0">
      <alignment vertical="center"/>
    </xf>
    <xf numFmtId="0" fontId="7" fillId="0" borderId="0">
      <alignment vertical="center"/>
    </xf>
    <xf numFmtId="38" fontId="8" fillId="0" borderId="0" applyFont="0" applyFill="0" applyBorder="0" applyAlignment="0" applyProtection="0">
      <alignment vertical="center"/>
    </xf>
    <xf numFmtId="38" fontId="8" fillId="0" borderId="0" applyFont="0" applyFill="0" applyBorder="0" applyAlignment="0" applyProtection="0"/>
    <xf numFmtId="0" fontId="8" fillId="0" borderId="0">
      <alignment vertical="center"/>
    </xf>
    <xf numFmtId="0" fontId="7" fillId="0" borderId="0">
      <alignment vertical="center"/>
    </xf>
    <xf numFmtId="0" fontId="7" fillId="0" borderId="0">
      <alignment vertical="center"/>
    </xf>
    <xf numFmtId="0" fontId="40" fillId="0" borderId="0"/>
    <xf numFmtId="0" fontId="8" fillId="0" borderId="0">
      <alignment vertical="center"/>
    </xf>
    <xf numFmtId="0" fontId="8" fillId="22" borderId="5" applyNumberFormat="0" applyFont="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8"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0" fillId="0" borderId="0" applyFill="0" applyBorder="0" applyProtection="0"/>
    <xf numFmtId="49" fontId="10" fillId="0" borderId="0" applyFill="0" applyBorder="0" applyProtection="0">
      <alignment horizontal="distributed" justifyLastLine="1"/>
    </xf>
    <xf numFmtId="186" fontId="43" fillId="0" borderId="0" applyFill="0" applyBorder="0" applyAlignment="0" applyProtection="0"/>
    <xf numFmtId="187" fontId="43" fillId="0" borderId="0" applyFill="0" applyAlignment="0" applyProtection="0"/>
    <xf numFmtId="188" fontId="44" fillId="0" borderId="0" applyFont="0" applyFill="0" applyBorder="0" applyAlignment="0" applyProtection="0">
      <alignment horizontal="right"/>
    </xf>
    <xf numFmtId="189" fontId="45" fillId="0" borderId="0"/>
    <xf numFmtId="189" fontId="46" fillId="0" borderId="0"/>
    <xf numFmtId="189" fontId="46" fillId="0" borderId="0"/>
    <xf numFmtId="189" fontId="46" fillId="0" borderId="0"/>
    <xf numFmtId="189" fontId="46" fillId="0" borderId="0"/>
    <xf numFmtId="189" fontId="46" fillId="0" borderId="0"/>
    <xf numFmtId="189" fontId="46" fillId="0" borderId="0"/>
    <xf numFmtId="189" fontId="46" fillId="0" borderId="0"/>
    <xf numFmtId="0" fontId="47" fillId="0" borderId="0">
      <alignment horizontal="left"/>
    </xf>
    <xf numFmtId="38" fontId="48" fillId="26" borderId="0" applyNumberFormat="0" applyBorder="0" applyAlignment="0" applyProtection="0"/>
    <xf numFmtId="190" fontId="44" fillId="0" borderId="0" applyNumberFormat="0" applyFill="0" applyBorder="0" applyProtection="0">
      <alignment horizontal="right"/>
    </xf>
    <xf numFmtId="10" fontId="48" fillId="27" borderId="25" applyNumberFormat="0" applyBorder="0" applyAlignment="0" applyProtection="0"/>
    <xf numFmtId="38" fontId="49" fillId="0" borderId="0" applyFont="0" applyFill="0" applyBorder="0" applyAlignment="0" applyProtection="0"/>
    <xf numFmtId="40" fontId="49" fillId="0" borderId="0" applyFont="0" applyFill="0" applyBorder="0" applyAlignment="0" applyProtection="0"/>
    <xf numFmtId="191" fontId="49" fillId="0" borderId="0" applyFont="0" applyFill="0" applyBorder="0" applyAlignment="0" applyProtection="0"/>
    <xf numFmtId="192" fontId="49" fillId="0" borderId="0" applyFont="0" applyFill="0" applyBorder="0" applyAlignment="0" applyProtection="0"/>
    <xf numFmtId="187" fontId="50" fillId="0" borderId="0" applyFont="0" applyFill="0" applyBorder="0" applyAlignment="0" applyProtection="0"/>
    <xf numFmtId="193" fontId="50" fillId="0" borderId="0" applyFont="0" applyFill="0" applyBorder="0" applyAlignment="0" applyProtection="0"/>
    <xf numFmtId="194" fontId="51" fillId="0" borderId="0"/>
    <xf numFmtId="195" fontId="16" fillId="0" borderId="0" applyFont="0" applyFill="0" applyBorder="0" applyAlignment="0" applyProtection="0"/>
    <xf numFmtId="10" fontId="16" fillId="0" borderId="0" applyFont="0" applyFill="0" applyBorder="0" applyAlignment="0" applyProtection="0"/>
    <xf numFmtId="4" fontId="47" fillId="0" borderId="0">
      <alignment horizontal="right"/>
    </xf>
    <xf numFmtId="0" fontId="49" fillId="0" borderId="0" applyNumberFormat="0" applyFont="0" applyFill="0" applyBorder="0" applyAlignment="0" applyProtection="0">
      <alignment horizontal="left"/>
    </xf>
    <xf numFmtId="15" fontId="49" fillId="0" borderId="0" applyFont="0" applyFill="0" applyBorder="0" applyAlignment="0" applyProtection="0"/>
    <xf numFmtId="4" fontId="49" fillId="0" borderId="0" applyFont="0" applyFill="0" applyBorder="0" applyAlignment="0" applyProtection="0"/>
    <xf numFmtId="0" fontId="52" fillId="0" borderId="45">
      <alignment horizontal="center"/>
    </xf>
    <xf numFmtId="3" fontId="49" fillId="0" borderId="0" applyFont="0" applyFill="0" applyBorder="0" applyAlignment="0" applyProtection="0"/>
    <xf numFmtId="0" fontId="49" fillId="28" borderId="0" applyNumberFormat="0" applyFont="0" applyBorder="0" applyAlignment="0" applyProtection="0"/>
    <xf numFmtId="4" fontId="53" fillId="0" borderId="0">
      <alignment horizontal="right"/>
    </xf>
    <xf numFmtId="0" fontId="54" fillId="0" borderId="0"/>
    <xf numFmtId="0" fontId="54" fillId="0" borderId="0"/>
    <xf numFmtId="0" fontId="55" fillId="0" borderId="0">
      <alignment horizontal="left"/>
    </xf>
    <xf numFmtId="196" fontId="56" fillId="0" borderId="0">
      <alignment vertical="center"/>
    </xf>
    <xf numFmtId="0" fontId="57" fillId="0" borderId="0">
      <alignment horizontal="center"/>
    </xf>
    <xf numFmtId="2" fontId="58" fillId="0" borderId="0">
      <alignment vertical="center"/>
    </xf>
    <xf numFmtId="0" fontId="59" fillId="0" borderId="0" applyNumberFormat="0" applyFill="0" applyBorder="0" applyAlignment="0" applyProtection="0"/>
    <xf numFmtId="0" fontId="59" fillId="0" borderId="0" applyNumberFormat="0" applyFill="0" applyBorder="0" applyAlignment="0" applyProtection="0"/>
    <xf numFmtId="9" fontId="58" fillId="0" borderId="0" applyFont="0" applyFill="0" applyBorder="0" applyAlignment="0" applyProtection="0"/>
    <xf numFmtId="9" fontId="10" fillId="0" borderId="0" applyFont="0" applyFill="0" applyBorder="0" applyAlignment="0" applyProtection="0"/>
    <xf numFmtId="197" fontId="50" fillId="0" borderId="0" applyFont="0" applyFill="0" applyBorder="0" applyAlignment="0" applyProtection="0"/>
    <xf numFmtId="0" fontId="50" fillId="0" borderId="0" applyFont="0" applyFill="0" applyBorder="0" applyAlignment="0" applyProtection="0"/>
    <xf numFmtId="0" fontId="59" fillId="0" borderId="0"/>
    <xf numFmtId="198" fontId="60" fillId="0" borderId="0"/>
    <xf numFmtId="199" fontId="59" fillId="0" borderId="47" applyFill="0" applyBorder="0" applyProtection="0"/>
    <xf numFmtId="200" fontId="10" fillId="0" borderId="0">
      <alignment horizontal="right"/>
    </xf>
    <xf numFmtId="185" fontId="61" fillId="0" borderId="0" applyFill="0" applyBorder="0">
      <alignment vertical="center"/>
      <protection locked="0"/>
    </xf>
    <xf numFmtId="185" fontId="10" fillId="0" borderId="0" applyFill="0" applyBorder="0">
      <alignment vertical="center"/>
    </xf>
    <xf numFmtId="2" fontId="10" fillId="0" borderId="0">
      <alignment horizontal="right"/>
    </xf>
    <xf numFmtId="201" fontId="61" fillId="0" borderId="0" applyFill="0" applyBorder="0">
      <alignment vertical="center"/>
      <protection locked="0"/>
    </xf>
    <xf numFmtId="201" fontId="10" fillId="0" borderId="0" applyFill="0" applyBorder="0">
      <alignment vertical="center"/>
    </xf>
    <xf numFmtId="187" fontId="10" fillId="0" borderId="0">
      <alignment horizontal="right"/>
    </xf>
    <xf numFmtId="202" fontId="61" fillId="0" borderId="0" applyFill="0" applyBorder="0">
      <alignment vertical="center"/>
      <protection locked="0"/>
    </xf>
    <xf numFmtId="202" fontId="10" fillId="0" borderId="0" applyFill="0" applyBorder="0">
      <alignment vertical="center"/>
    </xf>
    <xf numFmtId="1" fontId="10" fillId="0" borderId="0">
      <alignment horizontal="right"/>
    </xf>
    <xf numFmtId="177" fontId="61" fillId="0" borderId="0" applyFill="0" applyBorder="0">
      <alignment vertical="center"/>
      <protection locked="0"/>
    </xf>
    <xf numFmtId="177" fontId="10" fillId="0" borderId="0" applyFill="0" applyBorder="0">
      <alignment vertical="center"/>
    </xf>
    <xf numFmtId="0" fontId="58" fillId="0" borderId="0"/>
    <xf numFmtId="6" fontId="8" fillId="0" borderId="0" applyFont="0" applyFill="0" applyBorder="0" applyAlignment="0" applyProtection="0"/>
    <xf numFmtId="6" fontId="10" fillId="0" borderId="0" applyFont="0" applyFill="0" applyBorder="0" applyAlignment="0" applyProtection="0"/>
    <xf numFmtId="177" fontId="62" fillId="0" borderId="46">
      <alignment horizontal="center" vertical="center"/>
    </xf>
    <xf numFmtId="187" fontId="63" fillId="29" borderId="20" applyNumberFormat="0" applyBorder="0" applyAlignment="0">
      <protection locked="0"/>
    </xf>
    <xf numFmtId="0" fontId="63" fillId="29" borderId="0" applyNumberFormat="0" applyBorder="0" applyAlignment="0">
      <protection locked="0"/>
    </xf>
    <xf numFmtId="187" fontId="63" fillId="29" borderId="48" applyBorder="0" applyAlignment="0">
      <protection locked="0"/>
    </xf>
    <xf numFmtId="0" fontId="10" fillId="0" borderId="0"/>
    <xf numFmtId="0" fontId="8" fillId="0" borderId="0"/>
    <xf numFmtId="0" fontId="8" fillId="0" borderId="0">
      <alignment vertical="center"/>
    </xf>
    <xf numFmtId="0" fontId="8" fillId="0" borderId="0"/>
    <xf numFmtId="0" fontId="64" fillId="0" borderId="0">
      <alignment vertical="center"/>
    </xf>
    <xf numFmtId="0" fontId="65" fillId="0" borderId="0"/>
    <xf numFmtId="203" fontId="66" fillId="0" borderId="0" applyFont="0" applyBorder="0" applyAlignment="0">
      <alignment horizontal="center"/>
    </xf>
    <xf numFmtId="0" fontId="42" fillId="0" borderId="0"/>
    <xf numFmtId="0" fontId="8" fillId="0" borderId="0">
      <alignment vertical="center"/>
    </xf>
    <xf numFmtId="0" fontId="8" fillId="0" borderId="0"/>
    <xf numFmtId="0" fontId="1" fillId="0" borderId="0">
      <alignment vertical="center"/>
    </xf>
  </cellStyleXfs>
  <cellXfs count="276">
    <xf numFmtId="0" fontId="0" fillId="0" borderId="0" xfId="0"/>
    <xf numFmtId="0" fontId="38" fillId="0" borderId="19" xfId="50" applyFont="1" applyFill="1" applyBorder="1" applyAlignment="1">
      <alignment vertical="center"/>
    </xf>
    <xf numFmtId="0" fontId="38" fillId="0" borderId="0" xfId="50" applyFont="1" applyFill="1" applyBorder="1" applyAlignment="1">
      <alignment vertical="center"/>
    </xf>
    <xf numFmtId="49" fontId="10" fillId="0" borderId="13" xfId="61" applyNumberFormat="1" applyFont="1" applyBorder="1" applyAlignment="1">
      <alignment vertical="top"/>
    </xf>
    <xf numFmtId="49" fontId="10" fillId="0" borderId="14" xfId="61" applyNumberFormat="1" applyFont="1" applyBorder="1" applyAlignment="1">
      <alignment vertical="top"/>
    </xf>
    <xf numFmtId="49" fontId="10" fillId="0" borderId="15" xfId="61" applyNumberFormat="1" applyFont="1" applyBorder="1" applyAlignment="1">
      <alignment horizontal="right" vertical="top"/>
    </xf>
    <xf numFmtId="0" fontId="10" fillId="0" borderId="0" xfId="61" applyFont="1" applyAlignment="1">
      <alignment vertical="top"/>
    </xf>
    <xf numFmtId="49" fontId="10" fillId="0" borderId="18" xfId="61" applyNumberFormat="1" applyFont="1" applyBorder="1" applyAlignment="1">
      <alignment vertical="top"/>
    </xf>
    <xf numFmtId="49" fontId="10" fillId="0" borderId="19" xfId="61" applyNumberFormat="1" applyFont="1" applyBorder="1" applyAlignment="1">
      <alignment vertical="top"/>
    </xf>
    <xf numFmtId="49" fontId="10" fillId="0" borderId="25" xfId="61" applyNumberFormat="1" applyFont="1" applyFill="1" applyBorder="1" applyAlignment="1">
      <alignment horizontal="center" vertical="center"/>
    </xf>
    <xf numFmtId="0" fontId="10" fillId="0" borderId="0" xfId="61" applyFont="1" applyFill="1">
      <alignment vertical="center"/>
    </xf>
    <xf numFmtId="49" fontId="10" fillId="0" borderId="23" xfId="61" applyNumberFormat="1" applyFont="1" applyBorder="1" applyAlignment="1">
      <alignment vertical="center"/>
    </xf>
    <xf numFmtId="49" fontId="10" fillId="0" borderId="13" xfId="61" applyNumberFormat="1" applyFont="1" applyBorder="1" applyAlignment="1">
      <alignment horizontal="left"/>
    </xf>
    <xf numFmtId="0" fontId="10" fillId="0" borderId="0" xfId="61" applyFont="1">
      <alignment vertical="center"/>
    </xf>
    <xf numFmtId="49" fontId="10" fillId="0" borderId="26" xfId="61" applyNumberFormat="1" applyFont="1" applyBorder="1" applyAlignment="1">
      <alignment vertical="center"/>
    </xf>
    <xf numFmtId="178" fontId="10" fillId="0" borderId="16" xfId="61" applyNumberFormat="1" applyFont="1" applyBorder="1" applyAlignment="1">
      <alignment horizontal="left" vertical="center"/>
    </xf>
    <xf numFmtId="49" fontId="10" fillId="0" borderId="26" xfId="61" applyNumberFormat="1" applyFont="1" applyBorder="1" applyAlignment="1">
      <alignment horizontal="center" vertical="center"/>
    </xf>
    <xf numFmtId="49" fontId="10" fillId="0" borderId="24" xfId="61" applyNumberFormat="1" applyFont="1" applyBorder="1" applyAlignment="1">
      <alignment vertical="center"/>
    </xf>
    <xf numFmtId="49" fontId="10" fillId="0" borderId="18" xfId="61" applyNumberFormat="1" applyFont="1" applyBorder="1" applyAlignment="1">
      <alignment horizontal="left"/>
    </xf>
    <xf numFmtId="49" fontId="10" fillId="24" borderId="25" xfId="61" applyNumberFormat="1" applyFont="1" applyFill="1" applyBorder="1" applyAlignment="1">
      <alignment horizontal="center" vertical="center" wrapText="1" shrinkToFit="1"/>
    </xf>
    <xf numFmtId="49" fontId="10" fillId="0" borderId="14" xfId="61" applyNumberFormat="1" applyFont="1" applyBorder="1" applyAlignment="1">
      <alignment horizontal="right" vertical="top"/>
    </xf>
    <xf numFmtId="49" fontId="10" fillId="0" borderId="14" xfId="61" applyNumberFormat="1" applyFont="1" applyBorder="1" applyAlignment="1">
      <alignment horizontal="center" vertical="top"/>
    </xf>
    <xf numFmtId="49" fontId="10" fillId="0" borderId="19" xfId="61" applyNumberFormat="1" applyFont="1" applyBorder="1" applyAlignment="1">
      <alignment horizontal="left" vertical="top"/>
    </xf>
    <xf numFmtId="49" fontId="10" fillId="0" borderId="20" xfId="61" applyNumberFormat="1" applyFont="1" applyBorder="1" applyAlignment="1">
      <alignment horizontal="left" vertical="top"/>
    </xf>
    <xf numFmtId="180" fontId="10" fillId="0" borderId="16" xfId="61" applyNumberFormat="1" applyFont="1" applyBorder="1" applyAlignment="1">
      <alignment horizontal="right"/>
    </xf>
    <xf numFmtId="49" fontId="10" fillId="24" borderId="25" xfId="61" applyNumberFormat="1" applyFont="1" applyFill="1" applyBorder="1" applyAlignment="1">
      <alignment horizontal="center" vertical="center"/>
    </xf>
    <xf numFmtId="184" fontId="10" fillId="24" borderId="25" xfId="61" applyNumberFormat="1" applyFont="1" applyFill="1" applyBorder="1" applyAlignment="1">
      <alignment horizontal="center" vertical="center"/>
    </xf>
    <xf numFmtId="0" fontId="10" fillId="0" borderId="0" xfId="61" applyFont="1" applyFill="1" applyAlignment="1">
      <alignment horizontal="center" vertical="center"/>
    </xf>
    <xf numFmtId="183" fontId="10" fillId="0" borderId="0" xfId="61" applyNumberFormat="1" applyFont="1" applyFill="1">
      <alignment vertical="center"/>
    </xf>
    <xf numFmtId="184" fontId="10" fillId="0" borderId="0" xfId="61" applyNumberFormat="1" applyFont="1" applyFill="1">
      <alignment vertical="center"/>
    </xf>
    <xf numFmtId="49" fontId="10" fillId="0" borderId="13" xfId="61" applyNumberFormat="1" applyFont="1" applyFill="1" applyBorder="1" applyAlignment="1">
      <alignment horizontal="center" vertical="top" wrapText="1"/>
    </xf>
    <xf numFmtId="183" fontId="10" fillId="0" borderId="27" xfId="61" applyNumberFormat="1" applyFont="1" applyFill="1" applyBorder="1" applyAlignment="1">
      <alignment horizontal="right" vertical="center"/>
    </xf>
    <xf numFmtId="49" fontId="10" fillId="0" borderId="23" xfId="61" applyNumberFormat="1" applyFont="1" applyFill="1" applyBorder="1" applyAlignment="1">
      <alignment horizontal="center" vertical="center"/>
    </xf>
    <xf numFmtId="49" fontId="10" fillId="0" borderId="23" xfId="61" applyNumberFormat="1" applyFont="1" applyFill="1" applyBorder="1" applyAlignment="1">
      <alignment vertical="top" wrapText="1"/>
    </xf>
    <xf numFmtId="49" fontId="10" fillId="0" borderId="13" xfId="61" applyNumberFormat="1" applyFont="1" applyFill="1" applyBorder="1" applyAlignment="1">
      <alignment vertical="top" wrapText="1"/>
    </xf>
    <xf numFmtId="49" fontId="10" fillId="0" borderId="24" xfId="61" applyNumberFormat="1" applyFont="1" applyFill="1" applyBorder="1" applyAlignment="1">
      <alignment vertical="top" wrapText="1"/>
    </xf>
    <xf numFmtId="49" fontId="10" fillId="0" borderId="18" xfId="61" applyNumberFormat="1" applyFont="1" applyFill="1" applyBorder="1" applyAlignment="1">
      <alignment vertical="top" wrapText="1"/>
    </xf>
    <xf numFmtId="49" fontId="10" fillId="0" borderId="18" xfId="61" applyNumberFormat="1" applyFont="1" applyFill="1" applyBorder="1" applyAlignment="1">
      <alignment horizontal="center" wrapText="1"/>
    </xf>
    <xf numFmtId="180" fontId="10" fillId="0" borderId="28" xfId="61" applyNumberFormat="1" applyFont="1" applyFill="1" applyBorder="1" applyAlignment="1">
      <alignment horizontal="right"/>
    </xf>
    <xf numFmtId="49" fontId="10" fillId="0" borderId="24" xfId="61" applyNumberFormat="1" applyFont="1" applyFill="1" applyBorder="1" applyAlignment="1">
      <alignment horizontal="center"/>
    </xf>
    <xf numFmtId="49" fontId="10" fillId="0" borderId="18" xfId="61" applyNumberFormat="1" applyFont="1" applyFill="1" applyBorder="1" applyAlignment="1">
      <alignment horizontal="left" vertical="top" wrapText="1"/>
    </xf>
    <xf numFmtId="38" fontId="10" fillId="0" borderId="28" xfId="61" applyNumberFormat="1" applyFont="1" applyFill="1" applyBorder="1" applyAlignment="1">
      <alignment horizontal="right"/>
    </xf>
    <xf numFmtId="0" fontId="38" fillId="0" borderId="0" xfId="50" applyFont="1" applyFill="1" applyAlignment="1">
      <alignment vertical="center"/>
    </xf>
    <xf numFmtId="0" fontId="37" fillId="0" borderId="0" xfId="80" applyFont="1" applyFill="1">
      <alignment vertical="center"/>
    </xf>
    <xf numFmtId="49" fontId="10" fillId="0" borderId="29" xfId="61" applyNumberFormat="1" applyFont="1" applyFill="1" applyBorder="1" applyAlignment="1">
      <alignment vertical="top" wrapText="1"/>
    </xf>
    <xf numFmtId="49" fontId="10" fillId="0" borderId="30" xfId="61" applyNumberFormat="1" applyFont="1" applyFill="1" applyBorder="1" applyAlignment="1">
      <alignment vertical="top" wrapText="1"/>
    </xf>
    <xf numFmtId="49" fontId="10" fillId="0" borderId="31" xfId="61" applyNumberFormat="1" applyFont="1" applyFill="1" applyBorder="1" applyAlignment="1">
      <alignment vertical="top" wrapText="1"/>
    </xf>
    <xf numFmtId="49" fontId="10" fillId="0" borderId="32" xfId="61" applyNumberFormat="1" applyFont="1" applyFill="1" applyBorder="1" applyAlignment="1">
      <alignment vertical="top" wrapText="1"/>
    </xf>
    <xf numFmtId="49" fontId="10" fillId="0" borderId="31" xfId="61" applyNumberFormat="1" applyFont="1" applyFill="1" applyBorder="1" applyAlignment="1">
      <alignment horizontal="center" wrapText="1"/>
    </xf>
    <xf numFmtId="49" fontId="10" fillId="0" borderId="32" xfId="61" applyNumberFormat="1" applyFont="1" applyFill="1" applyBorder="1" applyAlignment="1">
      <alignment horizontal="center" vertical="top" wrapText="1"/>
    </xf>
    <xf numFmtId="38" fontId="10" fillId="0" borderId="33" xfId="61" applyNumberFormat="1" applyFont="1" applyFill="1" applyBorder="1" applyAlignment="1">
      <alignment horizontal="right"/>
    </xf>
    <xf numFmtId="183" fontId="10" fillId="0" borderId="34" xfId="61" applyNumberFormat="1" applyFont="1" applyFill="1" applyBorder="1" applyAlignment="1">
      <alignment horizontal="right" vertical="center"/>
    </xf>
    <xf numFmtId="49" fontId="10" fillId="0" borderId="35" xfId="61" applyNumberFormat="1" applyFont="1" applyFill="1" applyBorder="1" applyAlignment="1">
      <alignment horizontal="left" vertical="top" wrapText="1"/>
    </xf>
    <xf numFmtId="49" fontId="10" fillId="0" borderId="41" xfId="61" applyNumberFormat="1" applyFont="1" applyFill="1" applyBorder="1" applyAlignment="1">
      <alignment horizontal="center"/>
    </xf>
    <xf numFmtId="49" fontId="10" fillId="0" borderId="42" xfId="61" applyNumberFormat="1" applyFont="1" applyFill="1" applyBorder="1" applyAlignment="1">
      <alignment horizontal="center" vertical="center"/>
    </xf>
    <xf numFmtId="180" fontId="10" fillId="0" borderId="43" xfId="61" applyNumberFormat="1" applyFont="1" applyFill="1" applyBorder="1" applyAlignment="1">
      <alignment horizontal="right"/>
    </xf>
    <xf numFmtId="183" fontId="10" fillId="0" borderId="44" xfId="61" applyNumberFormat="1" applyFont="1" applyFill="1" applyBorder="1" applyAlignment="1">
      <alignment horizontal="right" vertical="center"/>
    </xf>
    <xf numFmtId="0" fontId="37" fillId="0" borderId="21" xfId="80" applyFont="1" applyFill="1" applyBorder="1" applyAlignment="1">
      <alignment horizontal="left" vertical="center"/>
    </xf>
    <xf numFmtId="0" fontId="37" fillId="0" borderId="3" xfId="80" applyFont="1" applyFill="1" applyBorder="1" applyAlignment="1">
      <alignment horizontal="left" vertical="center"/>
    </xf>
    <xf numFmtId="0" fontId="37" fillId="0" borderId="22" xfId="80" applyFont="1" applyFill="1" applyBorder="1" applyAlignment="1">
      <alignment horizontal="left" vertical="center"/>
    </xf>
    <xf numFmtId="0" fontId="38" fillId="0" borderId="13" xfId="50" applyFont="1" applyFill="1" applyBorder="1" applyAlignment="1">
      <alignment horizontal="left" vertical="top" wrapText="1"/>
    </xf>
    <xf numFmtId="0" fontId="38" fillId="0" borderId="14" xfId="50" applyFont="1" applyFill="1" applyBorder="1" applyAlignment="1">
      <alignment horizontal="left" vertical="top"/>
    </xf>
    <xf numFmtId="0" fontId="38" fillId="0" borderId="15" xfId="50" applyFont="1" applyFill="1" applyBorder="1" applyAlignment="1">
      <alignment horizontal="left" vertical="top"/>
    </xf>
    <xf numFmtId="0" fontId="38" fillId="0" borderId="18" xfId="50" applyFont="1" applyFill="1" applyBorder="1" applyAlignment="1">
      <alignment horizontal="left" vertical="top"/>
    </xf>
    <xf numFmtId="0" fontId="38" fillId="0" borderId="19" xfId="50" applyFont="1" applyFill="1" applyBorder="1" applyAlignment="1">
      <alignment horizontal="left" vertical="top"/>
    </xf>
    <xf numFmtId="0" fontId="38" fillId="0" borderId="20" xfId="50" applyFont="1" applyFill="1" applyBorder="1" applyAlignment="1">
      <alignment horizontal="left" vertical="top"/>
    </xf>
    <xf numFmtId="0" fontId="38" fillId="0" borderId="14" xfId="50" applyFont="1" applyFill="1" applyBorder="1" applyAlignment="1">
      <alignment horizontal="left" vertical="top" wrapText="1"/>
    </xf>
    <xf numFmtId="0" fontId="38" fillId="0" borderId="15" xfId="50" applyFont="1" applyFill="1" applyBorder="1" applyAlignment="1">
      <alignment horizontal="left" vertical="top" wrapText="1"/>
    </xf>
    <xf numFmtId="0" fontId="38" fillId="0" borderId="18" xfId="50" applyFont="1" applyFill="1" applyBorder="1" applyAlignment="1">
      <alignment horizontal="left" vertical="top" wrapText="1"/>
    </xf>
    <xf numFmtId="0" fontId="38" fillId="0" borderId="19" xfId="50" applyFont="1" applyFill="1" applyBorder="1" applyAlignment="1">
      <alignment horizontal="left" vertical="top" wrapText="1"/>
    </xf>
    <xf numFmtId="0" fontId="38" fillId="0" borderId="20" xfId="50" applyFont="1" applyFill="1" applyBorder="1" applyAlignment="1">
      <alignment horizontal="left" vertical="top" wrapText="1"/>
    </xf>
    <xf numFmtId="0" fontId="38" fillId="0" borderId="21" xfId="50" applyFont="1" applyFill="1" applyBorder="1" applyAlignment="1">
      <alignment horizontal="left" vertical="center"/>
    </xf>
    <xf numFmtId="0" fontId="38" fillId="0" borderId="3" xfId="50" applyFont="1" applyFill="1" applyBorder="1" applyAlignment="1">
      <alignment horizontal="left" vertical="center"/>
    </xf>
    <xf numFmtId="0" fontId="38" fillId="0" borderId="22" xfId="50" applyFont="1" applyFill="1" applyBorder="1" applyAlignment="1">
      <alignment horizontal="left" vertical="center"/>
    </xf>
    <xf numFmtId="0" fontId="37" fillId="0" borderId="21" xfId="80" applyFont="1" applyFill="1" applyBorder="1" applyAlignment="1">
      <alignment horizontal="center" vertical="center"/>
    </xf>
    <xf numFmtId="0" fontId="37" fillId="0" borderId="3" xfId="80" applyFont="1" applyFill="1" applyBorder="1" applyAlignment="1">
      <alignment horizontal="center" vertical="center"/>
    </xf>
    <xf numFmtId="0" fontId="37" fillId="0" borderId="22" xfId="80" applyFont="1" applyFill="1" applyBorder="1" applyAlignment="1">
      <alignment horizontal="center" vertical="center"/>
    </xf>
    <xf numFmtId="0" fontId="37" fillId="0" borderId="13" xfId="80" applyFont="1" applyFill="1" applyBorder="1" applyAlignment="1">
      <alignment horizontal="center" vertical="center" textRotation="255"/>
    </xf>
    <xf numFmtId="0" fontId="37" fillId="0" borderId="15" xfId="80" applyFont="1" applyFill="1" applyBorder="1" applyAlignment="1">
      <alignment horizontal="center" vertical="center" textRotation="255"/>
    </xf>
    <xf numFmtId="0" fontId="37" fillId="0" borderId="16" xfId="80" applyFont="1" applyFill="1" applyBorder="1" applyAlignment="1">
      <alignment horizontal="center" vertical="center" textRotation="255"/>
    </xf>
    <xf numFmtId="0" fontId="37" fillId="0" borderId="17" xfId="80" applyFont="1" applyFill="1" applyBorder="1" applyAlignment="1">
      <alignment horizontal="center" vertical="center" textRotation="255"/>
    </xf>
    <xf numFmtId="0" fontId="37" fillId="0" borderId="18" xfId="80" applyFont="1" applyFill="1" applyBorder="1" applyAlignment="1">
      <alignment horizontal="center" vertical="center" textRotation="255"/>
    </xf>
    <xf numFmtId="0" fontId="37" fillId="0" borderId="20" xfId="80" applyFont="1" applyFill="1" applyBorder="1" applyAlignment="1">
      <alignment horizontal="center" vertical="center" textRotation="255"/>
    </xf>
    <xf numFmtId="0" fontId="38" fillId="0" borderId="0" xfId="50" applyFont="1" applyFill="1" applyAlignment="1">
      <alignment vertical="center"/>
    </xf>
    <xf numFmtId="0" fontId="10" fillId="25" borderId="21" xfId="80" applyFont="1" applyFill="1" applyBorder="1" applyAlignment="1">
      <alignment horizontal="left" vertical="center" wrapText="1"/>
    </xf>
    <xf numFmtId="0" fontId="10" fillId="25" borderId="3" xfId="80" applyFont="1" applyFill="1" applyBorder="1" applyAlignment="1">
      <alignment horizontal="left" vertical="center" wrapText="1"/>
    </xf>
    <xf numFmtId="0" fontId="10" fillId="25" borderId="22" xfId="80" applyFont="1" applyFill="1" applyBorder="1" applyAlignment="1">
      <alignment horizontal="left" vertical="center" wrapText="1"/>
    </xf>
    <xf numFmtId="0" fontId="10" fillId="25" borderId="21" xfId="80" applyFont="1" applyFill="1" applyBorder="1" applyAlignment="1">
      <alignment horizontal="left" vertical="top" wrapText="1"/>
    </xf>
    <xf numFmtId="0" fontId="0" fillId="0" borderId="3" xfId="0" applyFont="1" applyBorder="1" applyAlignment="1">
      <alignment horizontal="left" wrapText="1"/>
    </xf>
    <xf numFmtId="0" fontId="0" fillId="0" borderId="22" xfId="0" applyFont="1" applyBorder="1" applyAlignment="1">
      <alignment horizontal="left" wrapText="1"/>
    </xf>
    <xf numFmtId="0" fontId="37" fillId="0" borderId="21" xfId="80" applyFont="1" applyFill="1" applyBorder="1" applyAlignment="1">
      <alignment horizontal="left" vertical="center" wrapText="1"/>
    </xf>
    <xf numFmtId="0" fontId="37" fillId="0" borderId="3" xfId="80" applyFont="1" applyFill="1" applyBorder="1" applyAlignment="1">
      <alignment horizontal="left" vertical="center" wrapText="1"/>
    </xf>
    <xf numFmtId="0" fontId="37" fillId="0" borderId="22" xfId="80" applyFont="1" applyFill="1" applyBorder="1" applyAlignment="1">
      <alignment horizontal="left" vertical="center" wrapText="1"/>
    </xf>
    <xf numFmtId="0" fontId="37" fillId="0" borderId="21" xfId="80" quotePrefix="1" applyFont="1" applyFill="1" applyBorder="1" applyAlignment="1">
      <alignment horizontal="left" vertical="center"/>
    </xf>
    <xf numFmtId="0" fontId="39" fillId="0" borderId="0" xfId="50" applyFont="1" applyFill="1" applyAlignment="1">
      <alignment horizontal="center" vertical="center"/>
    </xf>
    <xf numFmtId="56" fontId="37" fillId="0" borderId="21" xfId="80" applyNumberFormat="1" applyFont="1" applyFill="1" applyBorder="1" applyAlignment="1">
      <alignment horizontal="left" vertical="center"/>
    </xf>
    <xf numFmtId="49" fontId="10" fillId="0" borderId="23" xfId="61" applyNumberFormat="1" applyFont="1" applyFill="1" applyBorder="1" applyAlignment="1">
      <alignment vertical="top" wrapText="1"/>
    </xf>
    <xf numFmtId="49" fontId="10" fillId="0" borderId="24" xfId="61" applyNumberFormat="1" applyFont="1" applyFill="1" applyBorder="1" applyAlignment="1">
      <alignment vertical="top" wrapText="1"/>
    </xf>
    <xf numFmtId="49" fontId="10" fillId="0" borderId="13" xfId="61" applyNumberFormat="1" applyFont="1" applyFill="1" applyBorder="1" applyAlignment="1">
      <alignment horizontal="left" vertical="top" wrapText="1"/>
    </xf>
    <xf numFmtId="49" fontId="10" fillId="0" borderId="14" xfId="61" applyNumberFormat="1" applyFont="1" applyFill="1" applyBorder="1" applyAlignment="1">
      <alignment horizontal="left" vertical="top" wrapText="1"/>
    </xf>
    <xf numFmtId="49" fontId="10" fillId="0" borderId="15" xfId="61" applyNumberFormat="1" applyFont="1" applyFill="1" applyBorder="1" applyAlignment="1">
      <alignment horizontal="left" vertical="top" wrapText="1"/>
    </xf>
    <xf numFmtId="49" fontId="10" fillId="0" borderId="19" xfId="61" applyNumberFormat="1" applyFont="1" applyFill="1" applyBorder="1" applyAlignment="1">
      <alignment horizontal="left" vertical="top" wrapText="1"/>
    </xf>
    <xf numFmtId="49" fontId="10" fillId="0" borderId="20" xfId="61" applyNumberFormat="1" applyFont="1" applyFill="1" applyBorder="1" applyAlignment="1">
      <alignment horizontal="left" vertical="top" wrapText="1"/>
    </xf>
    <xf numFmtId="49" fontId="10" fillId="0" borderId="41" xfId="61" applyNumberFormat="1" applyFont="1" applyFill="1" applyBorder="1" applyAlignment="1">
      <alignment vertical="top" wrapText="1"/>
    </xf>
    <xf numFmtId="49" fontId="10" fillId="0" borderId="37" xfId="61" applyNumberFormat="1" applyFont="1" applyFill="1" applyBorder="1" applyAlignment="1">
      <alignment horizontal="left" vertical="top" wrapText="1"/>
    </xf>
    <xf numFmtId="49" fontId="10" fillId="0" borderId="39" xfId="61" applyNumberFormat="1" applyFont="1" applyFill="1" applyBorder="1" applyAlignment="1">
      <alignment horizontal="left" vertical="top" wrapText="1"/>
    </xf>
    <xf numFmtId="49" fontId="10" fillId="0" borderId="36" xfId="61" applyNumberFormat="1" applyFont="1" applyFill="1" applyBorder="1" applyAlignment="1">
      <alignment horizontal="left" vertical="top" wrapText="1"/>
    </xf>
    <xf numFmtId="49" fontId="10" fillId="0" borderId="38" xfId="61" applyNumberFormat="1" applyFont="1" applyFill="1" applyBorder="1" applyAlignment="1">
      <alignment horizontal="left" vertical="top" wrapText="1"/>
    </xf>
    <xf numFmtId="49" fontId="10" fillId="0" borderId="40" xfId="61" applyNumberFormat="1" applyFont="1" applyFill="1" applyBorder="1" applyAlignment="1">
      <alignment horizontal="left" vertical="top" wrapText="1"/>
    </xf>
    <xf numFmtId="49" fontId="10" fillId="0" borderId="42" xfId="61" applyNumberFormat="1" applyFont="1" applyFill="1" applyBorder="1" applyAlignment="1">
      <alignment vertical="top" wrapText="1"/>
    </xf>
    <xf numFmtId="49" fontId="10" fillId="24" borderId="23" xfId="61" applyNumberFormat="1" applyFont="1" applyFill="1" applyBorder="1" applyAlignment="1">
      <alignment horizontal="center" vertical="center"/>
    </xf>
    <xf numFmtId="49" fontId="10" fillId="24" borderId="24" xfId="61" applyNumberFormat="1" applyFont="1" applyFill="1" applyBorder="1" applyAlignment="1">
      <alignment horizontal="center" vertical="center"/>
    </xf>
    <xf numFmtId="49" fontId="10" fillId="24" borderId="25" xfId="61" applyNumberFormat="1" applyFont="1" applyFill="1" applyBorder="1" applyAlignment="1">
      <alignment horizontal="center" vertical="center"/>
    </xf>
    <xf numFmtId="183" fontId="10" fillId="24" borderId="25" xfId="61" applyNumberFormat="1" applyFont="1" applyFill="1" applyBorder="1" applyAlignment="1">
      <alignment horizontal="center" vertical="center"/>
    </xf>
    <xf numFmtId="49" fontId="10" fillId="24" borderId="21" xfId="61" applyNumberFormat="1" applyFont="1" applyFill="1" applyBorder="1" applyAlignment="1">
      <alignment horizontal="center" vertical="center"/>
    </xf>
    <xf numFmtId="49" fontId="10" fillId="24" borderId="3" xfId="61" applyNumberFormat="1" applyFont="1" applyFill="1" applyBorder="1" applyAlignment="1">
      <alignment horizontal="center" vertical="center"/>
    </xf>
    <xf numFmtId="49" fontId="10" fillId="24" borderId="22" xfId="61" applyNumberFormat="1" applyFont="1" applyFill="1" applyBorder="1" applyAlignment="1">
      <alignment horizontal="center" vertical="center"/>
    </xf>
    <xf numFmtId="0" fontId="10" fillId="24" borderId="21" xfId="61" applyNumberFormat="1" applyFont="1" applyFill="1" applyBorder="1" applyAlignment="1">
      <alignment horizontal="center" vertical="center"/>
    </xf>
    <xf numFmtId="0" fontId="10" fillId="24" borderId="3" xfId="61" applyNumberFormat="1" applyFont="1" applyFill="1" applyBorder="1" applyAlignment="1">
      <alignment horizontal="center" vertical="center"/>
    </xf>
    <xf numFmtId="0" fontId="10" fillId="24" borderId="22" xfId="61" applyNumberFormat="1" applyFont="1" applyFill="1" applyBorder="1" applyAlignment="1">
      <alignment horizontal="center" vertical="center"/>
    </xf>
    <xf numFmtId="0" fontId="33" fillId="0" borderId="19" xfId="61" applyNumberFormat="1" applyFont="1" applyFill="1" applyBorder="1" applyAlignment="1">
      <alignment horizontal="center" vertical="center"/>
    </xf>
    <xf numFmtId="49" fontId="10" fillId="0" borderId="29" xfId="61" applyNumberFormat="1" applyFont="1" applyFill="1" applyBorder="1" applyAlignment="1">
      <alignment vertical="top" wrapText="1"/>
    </xf>
    <xf numFmtId="49" fontId="10" fillId="0" borderId="13" xfId="61" applyNumberFormat="1" applyFont="1" applyBorder="1" applyAlignment="1">
      <alignment vertical="top" wrapText="1"/>
    </xf>
    <xf numFmtId="0" fontId="8" fillId="0" borderId="15" xfId="0" applyFont="1" applyBorder="1" applyAlignment="1">
      <alignment vertical="top" wrapText="1"/>
    </xf>
    <xf numFmtId="0" fontId="8" fillId="0" borderId="16" xfId="0" applyFont="1" applyBorder="1" applyAlignment="1">
      <alignment vertical="top" wrapText="1"/>
    </xf>
    <xf numFmtId="0" fontId="8" fillId="0" borderId="17" xfId="0" applyFont="1" applyBorder="1" applyAlignment="1">
      <alignment vertical="top" wrapText="1"/>
    </xf>
    <xf numFmtId="49" fontId="10" fillId="0" borderId="14" xfId="61" applyNumberFormat="1" applyFont="1" applyBorder="1" applyAlignment="1">
      <alignment horizontal="left" vertical="top" wrapText="1"/>
    </xf>
    <xf numFmtId="49" fontId="10" fillId="0" borderId="15" xfId="61" applyNumberFormat="1" applyFont="1" applyBorder="1" applyAlignment="1">
      <alignment horizontal="left" vertical="top" wrapText="1"/>
    </xf>
    <xf numFmtId="179" fontId="10" fillId="0" borderId="16" xfId="61" applyNumberFormat="1" applyFont="1" applyBorder="1" applyAlignment="1">
      <alignment horizontal="left" vertical="top" wrapText="1"/>
    </xf>
    <xf numFmtId="49" fontId="10" fillId="0" borderId="0" xfId="61" applyNumberFormat="1" applyFont="1" applyBorder="1" applyAlignment="1">
      <alignment horizontal="right" vertical="top" wrapText="1"/>
    </xf>
    <xf numFmtId="49" fontId="10" fillId="0" borderId="0" xfId="61" applyNumberFormat="1" applyFont="1" applyBorder="1" applyAlignment="1">
      <alignment horizontal="left" vertical="top" wrapText="1"/>
    </xf>
    <xf numFmtId="49" fontId="10" fillId="0" borderId="17" xfId="61" applyNumberFormat="1" applyFont="1" applyBorder="1" applyAlignment="1">
      <alignment horizontal="left" vertical="top" wrapText="1"/>
    </xf>
    <xf numFmtId="40" fontId="10" fillId="0" borderId="16" xfId="61" applyNumberFormat="1" applyFont="1" applyBorder="1" applyAlignment="1">
      <alignment horizontal="right" vertical="top" wrapText="1"/>
    </xf>
    <xf numFmtId="181" fontId="10" fillId="0" borderId="0" xfId="61" applyNumberFormat="1" applyFont="1" applyBorder="1" applyAlignment="1">
      <alignment horizontal="right" vertical="top" wrapText="1"/>
    </xf>
    <xf numFmtId="49" fontId="10" fillId="0" borderId="18" xfId="61" applyNumberFormat="1" applyFont="1" applyBorder="1" applyAlignment="1">
      <alignment horizontal="left" vertical="top" wrapText="1"/>
    </xf>
    <xf numFmtId="49" fontId="10" fillId="0" borderId="19" xfId="61" applyNumberFormat="1" applyFont="1" applyBorder="1" applyAlignment="1">
      <alignment horizontal="left" vertical="top" wrapText="1"/>
    </xf>
    <xf numFmtId="49" fontId="10" fillId="0" borderId="20" xfId="61" applyNumberFormat="1" applyFont="1" applyBorder="1" applyAlignment="1">
      <alignment horizontal="left" vertical="top" wrapText="1"/>
    </xf>
    <xf numFmtId="49" fontId="10" fillId="0" borderId="16" xfId="61" applyNumberFormat="1" applyFont="1" applyBorder="1" applyAlignment="1">
      <alignment vertical="top" wrapText="1"/>
    </xf>
    <xf numFmtId="0" fontId="8" fillId="0" borderId="18" xfId="0" applyFont="1" applyBorder="1" applyAlignment="1">
      <alignment vertical="top" wrapText="1"/>
    </xf>
    <xf numFmtId="0" fontId="8" fillId="0" borderId="20" xfId="0" applyFont="1" applyBorder="1" applyAlignment="1">
      <alignment vertical="top" wrapText="1"/>
    </xf>
    <xf numFmtId="0" fontId="10" fillId="0" borderId="21" xfId="61" applyNumberFormat="1" applyFont="1" applyFill="1" applyBorder="1" applyAlignment="1">
      <alignment horizontal="center" vertical="center"/>
    </xf>
    <xf numFmtId="0" fontId="10" fillId="0" borderId="22" xfId="61" applyNumberFormat="1" applyFont="1" applyFill="1" applyBorder="1" applyAlignment="1">
      <alignment horizontal="center" vertical="center"/>
    </xf>
    <xf numFmtId="49" fontId="10" fillId="0" borderId="21" xfId="61" applyNumberFormat="1" applyFont="1" applyFill="1" applyBorder="1" applyAlignment="1">
      <alignment horizontal="center" vertical="center"/>
    </xf>
    <xf numFmtId="49" fontId="10" fillId="0" borderId="3" xfId="61" applyNumberFormat="1" applyFont="1" applyFill="1" applyBorder="1" applyAlignment="1">
      <alignment horizontal="center" vertical="center"/>
    </xf>
    <xf numFmtId="49" fontId="10" fillId="0" borderId="22" xfId="61" applyNumberFormat="1" applyFont="1" applyFill="1" applyBorder="1" applyAlignment="1">
      <alignment horizontal="center" vertical="center"/>
    </xf>
    <xf numFmtId="182" fontId="10" fillId="0" borderId="19" xfId="61" applyNumberFormat="1" applyFont="1" applyBorder="1" applyAlignment="1">
      <alignment horizontal="right" vertical="top"/>
    </xf>
    <xf numFmtId="0" fontId="33" fillId="0" borderId="19" xfId="61" applyFont="1" applyBorder="1" applyAlignment="1">
      <alignment horizontal="center" vertical="center"/>
    </xf>
    <xf numFmtId="0" fontId="41" fillId="0" borderId="19" xfId="0" applyFont="1" applyBorder="1" applyAlignment="1">
      <alignment horizontal="center" vertical="center"/>
    </xf>
    <xf numFmtId="0" fontId="67" fillId="0" borderId="0" xfId="177" applyFont="1" applyAlignment="1">
      <alignment horizontal="center" shrinkToFit="1"/>
    </xf>
    <xf numFmtId="0" fontId="69" fillId="0" borderId="0" xfId="177" applyFont="1" applyAlignment="1">
      <alignment shrinkToFit="1"/>
    </xf>
    <xf numFmtId="0" fontId="69" fillId="0" borderId="0" xfId="177" applyFont="1" applyBorder="1" applyAlignment="1">
      <alignment horizontal="center" shrinkToFit="1"/>
    </xf>
    <xf numFmtId="0" fontId="69" fillId="0" borderId="45" xfId="177" applyFont="1" applyBorder="1" applyAlignment="1">
      <alignment shrinkToFit="1"/>
    </xf>
    <xf numFmtId="0" fontId="70" fillId="0" borderId="49" xfId="177" applyFont="1" applyBorder="1" applyAlignment="1">
      <alignment horizontal="center" vertical="center" shrinkToFit="1"/>
    </xf>
    <xf numFmtId="0" fontId="70" fillId="0" borderId="50" xfId="177" applyFont="1" applyBorder="1" applyAlignment="1">
      <alignment horizontal="center" vertical="center" shrinkToFit="1"/>
    </xf>
    <xf numFmtId="0" fontId="70" fillId="0" borderId="51" xfId="177" applyFont="1" applyBorder="1" applyAlignment="1">
      <alignment horizontal="center" vertical="center" shrinkToFit="1"/>
    </xf>
    <xf numFmtId="0" fontId="70" fillId="0" borderId="46" xfId="177" applyFont="1" applyBorder="1" applyAlignment="1">
      <alignment horizontal="center" vertical="center" shrinkToFit="1"/>
    </xf>
    <xf numFmtId="0" fontId="70" fillId="0" borderId="52" xfId="177" applyFont="1" applyBorder="1" applyAlignment="1">
      <alignment horizontal="center" vertical="center" shrinkToFit="1"/>
    </xf>
    <xf numFmtId="0" fontId="70" fillId="0" borderId="0" xfId="177" applyFont="1" applyAlignment="1">
      <alignment shrinkToFit="1"/>
    </xf>
    <xf numFmtId="0" fontId="70" fillId="0" borderId="53" xfId="178" applyFont="1" applyBorder="1" applyAlignment="1">
      <alignment horizontal="center" vertical="center" shrinkToFit="1"/>
    </xf>
    <xf numFmtId="0" fontId="70" fillId="0" borderId="54" xfId="177" applyFont="1" applyBorder="1" applyAlignment="1">
      <alignment horizontal="center" vertical="center" shrinkToFit="1"/>
    </xf>
    <xf numFmtId="0" fontId="70" fillId="0" borderId="55" xfId="179" applyFont="1" applyBorder="1" applyAlignment="1">
      <alignment horizontal="center" vertical="center" shrinkToFit="1"/>
    </xf>
    <xf numFmtId="0" fontId="70" fillId="0" borderId="56" xfId="179" applyFont="1" applyBorder="1" applyAlignment="1">
      <alignment horizontal="center" vertical="center" shrinkToFit="1"/>
    </xf>
    <xf numFmtId="0" fontId="70" fillId="0" borderId="54" xfId="179" applyFont="1" applyBorder="1" applyAlignment="1">
      <alignment horizontal="center" vertical="center" shrinkToFit="1"/>
    </xf>
    <xf numFmtId="0" fontId="70" fillId="0" borderId="57" xfId="179" applyFont="1" applyBorder="1" applyAlignment="1">
      <alignment horizontal="center" vertical="center" shrinkToFit="1"/>
    </xf>
    <xf numFmtId="0" fontId="69" fillId="0" borderId="58" xfId="177" applyFont="1" applyFill="1" applyBorder="1" applyAlignment="1">
      <alignment shrinkToFit="1"/>
    </xf>
    <xf numFmtId="0" fontId="69" fillId="0" borderId="17" xfId="177" applyFont="1" applyBorder="1" applyAlignment="1">
      <alignment shrinkToFit="1"/>
    </xf>
    <xf numFmtId="205" fontId="69" fillId="0" borderId="23" xfId="51" applyNumberFormat="1" applyFont="1" applyFill="1" applyBorder="1" applyAlignment="1">
      <alignment horizontal="center" vertical="center" shrinkToFit="1"/>
    </xf>
    <xf numFmtId="0" fontId="69" fillId="0" borderId="23" xfId="177" applyFont="1" applyBorder="1" applyAlignment="1">
      <alignment horizontal="center" vertical="center" shrinkToFit="1"/>
    </xf>
    <xf numFmtId="0" fontId="69" fillId="0" borderId="13" xfId="177" applyFont="1" applyBorder="1" applyAlignment="1">
      <alignment horizontal="center" shrinkToFit="1"/>
    </xf>
    <xf numFmtId="0" fontId="69" fillId="0" borderId="14" xfId="177" applyNumberFormat="1" applyFont="1" applyBorder="1" applyAlignment="1">
      <alignment shrinkToFit="1"/>
    </xf>
    <xf numFmtId="0" fontId="69" fillId="0" borderId="14" xfId="177" applyNumberFormat="1" applyFont="1" applyBorder="1" applyAlignment="1">
      <alignment horizontal="right" shrinkToFit="1"/>
    </xf>
    <xf numFmtId="0" fontId="69" fillId="0" borderId="14" xfId="177" applyFont="1" applyBorder="1" applyAlignment="1">
      <alignment horizontal="center" shrinkToFit="1"/>
    </xf>
    <xf numFmtId="0" fontId="69" fillId="0" borderId="14" xfId="177" applyFont="1" applyBorder="1" applyAlignment="1">
      <alignment shrinkToFit="1"/>
    </xf>
    <xf numFmtId="0" fontId="69" fillId="0" borderId="14" xfId="177" applyFont="1" applyBorder="1" applyAlignment="1">
      <alignment horizontal="right" shrinkToFit="1"/>
    </xf>
    <xf numFmtId="0" fontId="69" fillId="0" borderId="14" xfId="177" applyFont="1" applyBorder="1" applyAlignment="1">
      <alignment horizontal="left" shrinkToFit="1"/>
    </xf>
    <xf numFmtId="177" fontId="69" fillId="0" borderId="13" xfId="177" applyNumberFormat="1" applyFont="1" applyBorder="1" applyAlignment="1">
      <alignment horizontal="left" shrinkToFit="1"/>
    </xf>
    <xf numFmtId="177" fontId="69" fillId="25" borderId="14" xfId="177" applyNumberFormat="1" applyFont="1" applyFill="1" applyBorder="1" applyAlignment="1">
      <alignment horizontal="left" shrinkToFit="1"/>
    </xf>
    <xf numFmtId="177" fontId="69" fillId="0" borderId="14" xfId="177" applyNumberFormat="1" applyFont="1" applyBorder="1" applyAlignment="1">
      <alignment horizontal="left"/>
    </xf>
    <xf numFmtId="177" fontId="69" fillId="0" borderId="14" xfId="177" applyNumberFormat="1" applyFont="1" applyBorder="1" applyAlignment="1">
      <alignment horizontal="left" shrinkToFit="1"/>
    </xf>
    <xf numFmtId="177" fontId="69" fillId="0" borderId="59" xfId="177" applyNumberFormat="1" applyFont="1" applyBorder="1" applyAlignment="1">
      <alignment horizontal="left" shrinkToFit="1"/>
    </xf>
    <xf numFmtId="0" fontId="69" fillId="0" borderId="60" xfId="177" applyFont="1" applyFill="1" applyBorder="1" applyAlignment="1">
      <alignment horizontal="center" vertical="center" shrinkToFit="1"/>
    </xf>
    <xf numFmtId="0" fontId="69" fillId="0" borderId="30" xfId="177" applyFont="1" applyBorder="1" applyAlignment="1">
      <alignment horizontal="left" vertical="center" shrinkToFit="1"/>
    </xf>
    <xf numFmtId="0" fontId="69" fillId="0" borderId="30" xfId="177" applyFont="1" applyBorder="1" applyAlignment="1">
      <alignment vertical="center" wrapText="1" shrinkToFit="1"/>
    </xf>
    <xf numFmtId="205" fontId="69" fillId="0" borderId="30" xfId="51" applyNumberFormat="1" applyFont="1" applyFill="1" applyBorder="1" applyAlignment="1">
      <alignment horizontal="center" vertical="center" shrinkToFit="1"/>
    </xf>
    <xf numFmtId="0" fontId="69" fillId="0" borderId="30" xfId="177" applyFont="1" applyBorder="1" applyAlignment="1">
      <alignment horizontal="center" vertical="center" shrinkToFit="1"/>
    </xf>
    <xf numFmtId="0" fontId="69" fillId="0" borderId="32" xfId="177" applyFont="1" applyBorder="1" applyAlignment="1">
      <alignment horizontal="center" shrinkToFit="1"/>
    </xf>
    <xf numFmtId="0" fontId="69" fillId="0" borderId="0" xfId="177" applyFont="1" applyBorder="1" applyAlignment="1">
      <alignment shrinkToFit="1"/>
    </xf>
    <xf numFmtId="0" fontId="69" fillId="0" borderId="0" xfId="177" applyFont="1" applyBorder="1" applyAlignment="1">
      <alignment horizontal="right" shrinkToFit="1"/>
    </xf>
    <xf numFmtId="0" fontId="69" fillId="0" borderId="0" xfId="177" applyFont="1" applyBorder="1" applyAlignment="1">
      <alignment horizontal="left" shrinkToFit="1"/>
    </xf>
    <xf numFmtId="177" fontId="69" fillId="0" borderId="32" xfId="178" applyNumberFormat="1" applyFont="1" applyBorder="1" applyAlignment="1">
      <alignment horizontal="left" shrinkToFit="1"/>
    </xf>
    <xf numFmtId="177" fontId="69" fillId="0" borderId="0" xfId="178" applyNumberFormat="1" applyFont="1" applyBorder="1" applyAlignment="1">
      <alignment horizontal="left" shrinkToFit="1"/>
    </xf>
    <xf numFmtId="177" fontId="69" fillId="0" borderId="61" xfId="178" applyNumberFormat="1" applyFont="1" applyBorder="1" applyAlignment="1">
      <alignment horizontal="left" shrinkToFit="1"/>
    </xf>
    <xf numFmtId="0" fontId="69" fillId="0" borderId="0" xfId="177" quotePrefix="1" applyFont="1" applyBorder="1" applyAlignment="1">
      <alignment horizontal="left" shrinkToFit="1"/>
    </xf>
    <xf numFmtId="177" fontId="69" fillId="0" borderId="32" xfId="177" applyNumberFormat="1" applyFont="1" applyBorder="1" applyAlignment="1">
      <alignment horizontal="center" shrinkToFit="1"/>
    </xf>
    <xf numFmtId="185" fontId="69" fillId="0" borderId="0" xfId="177" applyNumberFormat="1" applyFont="1" applyBorder="1" applyAlignment="1">
      <alignment horizontal="center" shrinkToFit="1"/>
    </xf>
    <xf numFmtId="177" fontId="69" fillId="0" borderId="0" xfId="177" applyNumberFormat="1" applyFont="1" applyBorder="1" applyAlignment="1">
      <alignment horizontal="center" shrinkToFit="1"/>
    </xf>
    <xf numFmtId="177" fontId="69" fillId="0" borderId="0" xfId="177" applyNumberFormat="1" applyFont="1" applyBorder="1" applyAlignment="1">
      <alignment horizontal="left" shrinkToFit="1"/>
    </xf>
    <xf numFmtId="177" fontId="69" fillId="0" borderId="61" xfId="177" applyNumberFormat="1" applyFont="1" applyBorder="1" applyAlignment="1">
      <alignment horizontal="left" shrinkToFit="1"/>
    </xf>
    <xf numFmtId="0" fontId="72" fillId="0" borderId="0" xfId="177" applyFont="1" applyAlignment="1">
      <alignment shrinkToFit="1"/>
    </xf>
    <xf numFmtId="0" fontId="69" fillId="0" borderId="60" xfId="177" applyFont="1" applyFill="1" applyBorder="1" applyAlignment="1">
      <alignment horizontal="center" vertical="center" shrinkToFit="1"/>
    </xf>
    <xf numFmtId="0" fontId="69" fillId="0" borderId="17" xfId="177" applyFont="1" applyBorder="1" applyAlignment="1">
      <alignment horizontal="left" vertical="center" shrinkToFit="1"/>
    </xf>
    <xf numFmtId="205" fontId="69" fillId="0" borderId="24" xfId="51" applyNumberFormat="1" applyFont="1" applyFill="1" applyBorder="1" applyAlignment="1">
      <alignment horizontal="center" vertical="center" shrinkToFit="1"/>
    </xf>
    <xf numFmtId="0" fontId="69" fillId="0" borderId="18" xfId="177" applyFont="1" applyBorder="1" applyAlignment="1">
      <alignment horizontal="center" shrinkToFit="1"/>
    </xf>
    <xf numFmtId="0" fontId="69" fillId="0" borderId="19" xfId="177" applyFont="1" applyBorder="1" applyAlignment="1">
      <alignment shrinkToFit="1"/>
    </xf>
    <xf numFmtId="0" fontId="1" fillId="0" borderId="19" xfId="180" applyBorder="1" applyAlignment="1">
      <alignment shrinkToFit="1"/>
    </xf>
    <xf numFmtId="0" fontId="1" fillId="0" borderId="20" xfId="180" applyBorder="1" applyAlignment="1">
      <alignment shrinkToFit="1"/>
    </xf>
    <xf numFmtId="177" fontId="69" fillId="0" borderId="18" xfId="177" applyNumberFormat="1" applyFont="1" applyBorder="1" applyAlignment="1">
      <alignment horizontal="center" shrinkToFit="1"/>
    </xf>
    <xf numFmtId="177" fontId="69" fillId="25" borderId="0" xfId="177" applyNumberFormat="1" applyFont="1" applyFill="1" applyBorder="1" applyAlignment="1">
      <alignment horizontal="center" shrinkToFit="1"/>
    </xf>
    <xf numFmtId="177" fontId="69" fillId="0" borderId="0" xfId="177" applyNumberFormat="1" applyFont="1" applyFill="1" applyBorder="1" applyAlignment="1">
      <alignment horizontal="center" shrinkToFit="1"/>
    </xf>
    <xf numFmtId="0" fontId="69" fillId="0" borderId="15" xfId="177" applyFont="1" applyBorder="1" applyAlignment="1">
      <alignment shrinkToFit="1"/>
    </xf>
    <xf numFmtId="0" fontId="69" fillId="0" borderId="15" xfId="177" applyFont="1" applyFill="1" applyBorder="1" applyAlignment="1">
      <alignment shrinkToFit="1"/>
    </xf>
    <xf numFmtId="0" fontId="69" fillId="0" borderId="15" xfId="177" applyFont="1" applyBorder="1" applyAlignment="1">
      <alignment horizontal="left" shrinkToFit="1"/>
    </xf>
    <xf numFmtId="0" fontId="69" fillId="0" borderId="30" xfId="177" applyFont="1" applyBorder="1" applyAlignment="1">
      <alignment horizontal="left" vertical="center" wrapText="1" shrinkToFit="1"/>
    </xf>
    <xf numFmtId="0" fontId="69" fillId="0" borderId="30" xfId="177" applyFont="1" applyFill="1" applyBorder="1" applyAlignment="1">
      <alignment vertical="center" wrapText="1" shrinkToFit="1"/>
    </xf>
    <xf numFmtId="0" fontId="69" fillId="0" borderId="17" xfId="177" applyFont="1" applyBorder="1" applyAlignment="1">
      <alignment horizontal="left" shrinkToFit="1"/>
    </xf>
    <xf numFmtId="177" fontId="69" fillId="0" borderId="32" xfId="178" applyNumberFormat="1" applyFont="1" applyBorder="1" applyAlignment="1">
      <alignment horizontal="left" shrinkToFit="1"/>
    </xf>
    <xf numFmtId="177" fontId="69" fillId="25" borderId="0" xfId="178" applyNumberFormat="1" applyFont="1" applyFill="1" applyBorder="1" applyAlignment="1">
      <alignment horizontal="left" shrinkToFit="1"/>
    </xf>
    <xf numFmtId="177" fontId="69" fillId="0" borderId="0" xfId="178" applyNumberFormat="1" applyFont="1" applyBorder="1" applyAlignment="1">
      <alignment horizontal="left" shrinkToFit="1"/>
    </xf>
    <xf numFmtId="0" fontId="69" fillId="0" borderId="17" xfId="177" quotePrefix="1" applyFont="1" applyBorder="1" applyAlignment="1">
      <alignment horizontal="left" shrinkToFit="1"/>
    </xf>
    <xf numFmtId="0" fontId="69" fillId="0" borderId="20" xfId="177" applyFont="1" applyBorder="1" applyAlignment="1">
      <alignment horizontal="left" vertical="center" shrinkToFit="1"/>
    </xf>
    <xf numFmtId="0" fontId="69" fillId="0" borderId="20" xfId="177" applyFont="1" applyFill="1" applyBorder="1" applyAlignment="1">
      <alignment horizontal="left" vertical="center" shrinkToFit="1"/>
    </xf>
    <xf numFmtId="0" fontId="69" fillId="0" borderId="24" xfId="177" applyFont="1" applyBorder="1" applyAlignment="1">
      <alignment horizontal="center" vertical="center" shrinkToFit="1"/>
    </xf>
    <xf numFmtId="177" fontId="69" fillId="0" borderId="19" xfId="177" applyNumberFormat="1" applyFont="1" applyBorder="1" applyAlignment="1">
      <alignment horizontal="center" shrinkToFit="1"/>
    </xf>
    <xf numFmtId="205" fontId="69" fillId="25" borderId="23" xfId="51" applyNumberFormat="1" applyFont="1" applyFill="1" applyBorder="1" applyAlignment="1">
      <alignment horizontal="center" vertical="center" shrinkToFit="1"/>
    </xf>
    <xf numFmtId="205" fontId="69" fillId="25" borderId="30" xfId="51" applyNumberFormat="1" applyFont="1" applyFill="1" applyBorder="1" applyAlignment="1">
      <alignment horizontal="center" vertical="center" shrinkToFit="1"/>
    </xf>
    <xf numFmtId="177" fontId="69" fillId="0" borderId="0" xfId="178" applyNumberFormat="1" applyFont="1" applyBorder="1" applyAlignment="1">
      <alignment horizontal="center" shrinkToFit="1"/>
    </xf>
    <xf numFmtId="177" fontId="69" fillId="0" borderId="0" xfId="177" applyNumberFormat="1" applyFont="1" applyBorder="1" applyAlignment="1">
      <alignment horizontal="center"/>
    </xf>
    <xf numFmtId="177" fontId="69" fillId="0" borderId="0" xfId="177" applyNumberFormat="1" applyFont="1" applyBorder="1" applyAlignment="1">
      <alignment horizontal="center" shrinkToFit="1"/>
    </xf>
    <xf numFmtId="177" fontId="69" fillId="0" borderId="0" xfId="177" applyNumberFormat="1" applyFont="1" applyFill="1" applyBorder="1" applyAlignment="1">
      <alignment horizontal="center" shrinkToFit="1"/>
    </xf>
    <xf numFmtId="177" fontId="69" fillId="0" borderId="0" xfId="177" applyNumberFormat="1" applyFont="1" applyFill="1" applyBorder="1" applyAlignment="1">
      <alignment horizontal="left" shrinkToFit="1"/>
    </xf>
    <xf numFmtId="205" fontId="69" fillId="25" borderId="24" xfId="51" applyNumberFormat="1" applyFont="1" applyFill="1" applyBorder="1" applyAlignment="1">
      <alignment horizontal="center" vertical="center" shrinkToFit="1"/>
    </xf>
    <xf numFmtId="177" fontId="69" fillId="0" borderId="19" xfId="177" applyNumberFormat="1" applyFont="1" applyFill="1" applyBorder="1" applyAlignment="1">
      <alignment horizontal="center" shrinkToFit="1"/>
    </xf>
    <xf numFmtId="177" fontId="69" fillId="0" borderId="19" xfId="177" applyNumberFormat="1" applyFont="1" applyFill="1" applyBorder="1" applyAlignment="1">
      <alignment horizontal="left" shrinkToFit="1"/>
    </xf>
    <xf numFmtId="177" fontId="69" fillId="25" borderId="19" xfId="177" applyNumberFormat="1" applyFont="1" applyFill="1" applyBorder="1" applyAlignment="1">
      <alignment horizontal="center" shrinkToFit="1"/>
    </xf>
    <xf numFmtId="177" fontId="69" fillId="0" borderId="19" xfId="177" applyNumberFormat="1" applyFont="1" applyBorder="1" applyAlignment="1">
      <alignment horizontal="center" shrinkToFit="1"/>
    </xf>
    <xf numFmtId="177" fontId="69" fillId="0" borderId="62" xfId="177" applyNumberFormat="1" applyFont="1" applyBorder="1" applyAlignment="1">
      <alignment horizontal="center" shrinkToFit="1"/>
    </xf>
    <xf numFmtId="0" fontId="69" fillId="0" borderId="60" xfId="177" applyFont="1" applyFill="1" applyBorder="1" applyAlignment="1">
      <alignment shrinkToFit="1"/>
    </xf>
    <xf numFmtId="0" fontId="69" fillId="0" borderId="17" xfId="177" applyFont="1" applyFill="1" applyBorder="1" applyAlignment="1">
      <alignment shrinkToFit="1"/>
    </xf>
    <xf numFmtId="0" fontId="69" fillId="0" borderId="0" xfId="177" applyNumberFormat="1" applyFont="1" applyBorder="1" applyAlignment="1">
      <alignment shrinkToFit="1"/>
    </xf>
    <xf numFmtId="0" fontId="69" fillId="0" borderId="0" xfId="177" applyNumberFormat="1" applyFont="1" applyBorder="1" applyAlignment="1">
      <alignment horizontal="right" shrinkToFit="1"/>
    </xf>
    <xf numFmtId="177" fontId="69" fillId="0" borderId="32" xfId="177" applyNumberFormat="1" applyFont="1" applyBorder="1" applyAlignment="1">
      <alignment horizontal="left" shrinkToFit="1"/>
    </xf>
    <xf numFmtId="177" fontId="69" fillId="0" borderId="0" xfId="177" applyNumberFormat="1" applyFont="1" applyBorder="1" applyAlignment="1">
      <alignment horizontal="left"/>
    </xf>
    <xf numFmtId="0" fontId="69" fillId="0" borderId="30" xfId="177" applyFont="1" applyFill="1" applyBorder="1" applyAlignment="1">
      <alignment horizontal="left" vertical="center" wrapText="1" shrinkToFit="1"/>
    </xf>
    <xf numFmtId="0" fontId="69" fillId="0" borderId="30" xfId="177" applyFont="1" applyFill="1" applyBorder="1" applyAlignment="1">
      <alignment horizontal="left" vertical="center" shrinkToFit="1"/>
    </xf>
    <xf numFmtId="177" fontId="69" fillId="0" borderId="0" xfId="177" applyNumberFormat="1" applyFont="1" applyFill="1" applyBorder="1" applyAlignment="1">
      <alignment shrinkToFit="1"/>
    </xf>
    <xf numFmtId="177" fontId="69" fillId="0" borderId="61" xfId="177" applyNumberFormat="1" applyFont="1" applyBorder="1" applyAlignment="1">
      <alignment horizontal="center" shrinkToFit="1"/>
    </xf>
    <xf numFmtId="0" fontId="69" fillId="0" borderId="63" xfId="177" applyFont="1" applyFill="1" applyBorder="1" applyAlignment="1">
      <alignment shrinkToFit="1"/>
    </xf>
    <xf numFmtId="177" fontId="69" fillId="0" borderId="19" xfId="177" applyNumberFormat="1" applyFont="1" applyBorder="1" applyAlignment="1">
      <alignment horizontal="center" vertical="top" shrinkToFit="1"/>
    </xf>
    <xf numFmtId="177" fontId="69" fillId="0" borderId="19" xfId="177" applyNumberFormat="1" applyFont="1" applyBorder="1" applyAlignment="1">
      <alignment horizontal="left" shrinkToFit="1"/>
    </xf>
    <xf numFmtId="177" fontId="69" fillId="0" borderId="62" xfId="177" applyNumberFormat="1" applyFont="1" applyBorder="1" applyAlignment="1">
      <alignment horizontal="left" shrinkToFit="1"/>
    </xf>
    <xf numFmtId="0" fontId="69" fillId="0" borderId="64" xfId="177" applyFont="1" applyBorder="1" applyAlignment="1">
      <alignment shrinkToFit="1"/>
    </xf>
    <xf numFmtId="0" fontId="69" fillId="0" borderId="30" xfId="177" applyFont="1" applyFill="1" applyBorder="1" applyAlignment="1">
      <alignment horizontal="left" vertical="center" wrapText="1" shrinkToFit="1"/>
    </xf>
    <xf numFmtId="0" fontId="69" fillId="0" borderId="65" xfId="177" applyFont="1" applyFill="1" applyBorder="1" applyAlignment="1">
      <alignment shrinkToFit="1"/>
    </xf>
    <xf numFmtId="0" fontId="69" fillId="0" borderId="66" xfId="177" applyFont="1" applyBorder="1" applyAlignment="1">
      <alignment horizontal="left" vertical="center" shrinkToFit="1"/>
    </xf>
    <xf numFmtId="0" fontId="69" fillId="0" borderId="66" xfId="177" applyFont="1" applyFill="1" applyBorder="1" applyAlignment="1">
      <alignment horizontal="left" vertical="center" shrinkToFit="1"/>
    </xf>
    <xf numFmtId="205" fontId="69" fillId="0" borderId="67" xfId="51" applyNumberFormat="1" applyFont="1" applyFill="1" applyBorder="1" applyAlignment="1">
      <alignment horizontal="center" vertical="center" shrinkToFit="1"/>
    </xf>
    <xf numFmtId="0" fontId="69" fillId="0" borderId="67" xfId="177" applyFont="1" applyBorder="1" applyAlignment="1">
      <alignment horizontal="center" vertical="center" shrinkToFit="1"/>
    </xf>
    <xf numFmtId="0" fontId="69" fillId="0" borderId="68" xfId="177" applyFont="1" applyBorder="1" applyAlignment="1">
      <alignment horizontal="center" shrinkToFit="1"/>
    </xf>
    <xf numFmtId="0" fontId="69" fillId="0" borderId="69" xfId="177" applyFont="1" applyBorder="1" applyAlignment="1">
      <alignment shrinkToFit="1"/>
    </xf>
    <xf numFmtId="0" fontId="1" fillId="0" borderId="69" xfId="180" applyBorder="1" applyAlignment="1">
      <alignment shrinkToFit="1"/>
    </xf>
    <xf numFmtId="0" fontId="1" fillId="0" borderId="66" xfId="180" applyBorder="1" applyAlignment="1">
      <alignment shrinkToFit="1"/>
    </xf>
    <xf numFmtId="177" fontId="69" fillId="0" borderId="68" xfId="177" applyNumberFormat="1" applyFont="1" applyBorder="1" applyAlignment="1">
      <alignment horizontal="center" shrinkToFit="1"/>
    </xf>
    <xf numFmtId="177" fontId="69" fillId="0" borderId="69" xfId="177" applyNumberFormat="1" applyFont="1" applyBorder="1" applyAlignment="1">
      <alignment horizontal="center" shrinkToFit="1"/>
    </xf>
    <xf numFmtId="177" fontId="69" fillId="0" borderId="69" xfId="177" applyNumberFormat="1" applyFont="1" applyBorder="1" applyAlignment="1">
      <alignment horizontal="left" shrinkToFit="1"/>
    </xf>
    <xf numFmtId="177" fontId="69" fillId="0" borderId="70" xfId="177" applyNumberFormat="1" applyFont="1" applyBorder="1" applyAlignment="1">
      <alignment horizontal="left" shrinkToFit="1"/>
    </xf>
    <xf numFmtId="0" fontId="69" fillId="0" borderId="30" xfId="177" applyFont="1" applyBorder="1" applyAlignment="1">
      <alignment horizontal="left" vertical="center" shrinkToFit="1"/>
    </xf>
    <xf numFmtId="0" fontId="69" fillId="0" borderId="20" xfId="177" applyFont="1" applyBorder="1" applyAlignment="1">
      <alignment shrinkToFit="1"/>
    </xf>
    <xf numFmtId="177" fontId="69" fillId="0" borderId="19" xfId="177" applyNumberFormat="1" applyFont="1" applyFill="1" applyBorder="1" applyAlignment="1">
      <alignment horizontal="left" vertical="center" shrinkToFit="1"/>
    </xf>
    <xf numFmtId="0" fontId="69" fillId="0" borderId="63" xfId="177" applyFont="1" applyFill="1" applyBorder="1" applyAlignment="1">
      <alignment horizontal="center" vertical="center" shrinkToFit="1"/>
    </xf>
    <xf numFmtId="177" fontId="69" fillId="0" borderId="14" xfId="177" applyNumberFormat="1" applyFont="1" applyBorder="1" applyAlignment="1">
      <alignment horizontal="left" shrinkToFit="1"/>
    </xf>
    <xf numFmtId="177" fontId="69" fillId="0" borderId="0" xfId="177" applyNumberFormat="1" applyFont="1" applyFill="1" applyBorder="1" applyAlignment="1">
      <alignment horizontal="left" shrinkToFit="1"/>
    </xf>
    <xf numFmtId="177" fontId="69" fillId="0" borderId="13" xfId="177" applyNumberFormat="1" applyFont="1" applyBorder="1" applyAlignment="1">
      <alignment horizontal="center" shrinkToFit="1"/>
    </xf>
    <xf numFmtId="177" fontId="69" fillId="0" borderId="14" xfId="177" applyNumberFormat="1" applyFont="1" applyBorder="1" applyAlignment="1">
      <alignment horizontal="center" shrinkToFit="1"/>
    </xf>
    <xf numFmtId="177" fontId="69" fillId="0" borderId="0" xfId="177" applyNumberFormat="1" applyFont="1" applyBorder="1" applyAlignment="1">
      <alignment horizontal="left" shrinkToFit="1"/>
    </xf>
    <xf numFmtId="177" fontId="69" fillId="0" borderId="19" xfId="177" applyNumberFormat="1" applyFont="1" applyBorder="1" applyAlignment="1">
      <alignment horizontal="center" vertical="center" shrinkToFit="1"/>
    </xf>
    <xf numFmtId="0" fontId="69" fillId="0" borderId="0" xfId="177" applyFont="1" applyAlignment="1">
      <alignment horizontal="center" shrinkToFit="1"/>
    </xf>
  </cellXfs>
  <cellStyles count="181">
    <cellStyle name="@" xfId="102"/>
    <cellStyle name="@@" xfId="103"/>
    <cellStyle name="\3" xfId="104"/>
    <cellStyle name="\33" xfId="105"/>
    <cellStyle name="１" xfId="1"/>
    <cellStyle name="20% - アクセント 1" xfId="2" builtinId="30" customBuiltin="1"/>
    <cellStyle name="20% - アクセント 2" xfId="3" builtinId="34" customBuiltin="1"/>
    <cellStyle name="20% - アクセント 3" xfId="4" builtinId="38" customBuiltin="1"/>
    <cellStyle name="20% - アクセント 4" xfId="5" builtinId="42" customBuiltin="1"/>
    <cellStyle name="20% - アクセント 5" xfId="6" builtinId="46" customBuiltin="1"/>
    <cellStyle name="20% - アクセント 6" xfId="7" builtinId="50" customBuiltin="1"/>
    <cellStyle name="40% - アクセント 1" xfId="8" builtinId="31" customBuiltin="1"/>
    <cellStyle name="40% - アクセント 2" xfId="9" builtinId="35" customBuiltin="1"/>
    <cellStyle name="40% - アクセント 3" xfId="10" builtinId="39" customBuiltin="1"/>
    <cellStyle name="40% - アクセント 4" xfId="11" builtinId="43" customBuiltin="1"/>
    <cellStyle name="40% - アクセント 5" xfId="12" builtinId="47" customBuiltin="1"/>
    <cellStyle name="40% - アクセント 6" xfId="13" builtinId="51" customBuiltin="1"/>
    <cellStyle name="60% - アクセント 1" xfId="14" builtinId="32" customBuiltin="1"/>
    <cellStyle name="60% - アクセント 2" xfId="15" builtinId="36" customBuiltin="1"/>
    <cellStyle name="60% - アクセント 3" xfId="16" builtinId="40" customBuiltin="1"/>
    <cellStyle name="60% - アクセント 4" xfId="17" builtinId="44" customBuiltin="1"/>
    <cellStyle name="60% - アクセント 5" xfId="18" builtinId="48" customBuiltin="1"/>
    <cellStyle name="60% - アクセント 6" xfId="19" builtinId="52" customBuiltin="1"/>
    <cellStyle name="blank" xfId="106"/>
    <cellStyle name="Calc Currency (0)" xfId="20"/>
    <cellStyle name="Comma  - Style1" xfId="107"/>
    <cellStyle name="Comma  - Style2" xfId="108"/>
    <cellStyle name="Comma  - Style3" xfId="109"/>
    <cellStyle name="Comma  - Style4" xfId="110"/>
    <cellStyle name="Comma  - Style5" xfId="111"/>
    <cellStyle name="Comma  - Style6" xfId="112"/>
    <cellStyle name="Comma  - Style7" xfId="113"/>
    <cellStyle name="Comma  - Style8" xfId="114"/>
    <cellStyle name="entry" xfId="115"/>
    <cellStyle name="Grey" xfId="116"/>
    <cellStyle name="Header" xfId="117"/>
    <cellStyle name="Header1" xfId="21"/>
    <cellStyle name="Header2" xfId="22"/>
    <cellStyle name="Input [yellow]" xfId="118"/>
    <cellStyle name="Milliers [0]_AR1194" xfId="119"/>
    <cellStyle name="Milliers_AR1194" xfId="120"/>
    <cellStyle name="Mon騁aire [0]_AR1194" xfId="121"/>
    <cellStyle name="Mon騁aire_AR1194" xfId="122"/>
    <cellStyle name="ｍ単位" xfId="123"/>
    <cellStyle name="ｍ単位[－]赤表示" xfId="124"/>
    <cellStyle name="Normal - Style1" xfId="125"/>
    <cellStyle name="Normal_#18-Internet" xfId="23"/>
    <cellStyle name="Percent (0)" xfId="126"/>
    <cellStyle name="Percent [2]" xfId="127"/>
    <cellStyle name="price" xfId="128"/>
    <cellStyle name="PSChar" xfId="129"/>
    <cellStyle name="PSDate" xfId="130"/>
    <cellStyle name="PSDec" xfId="131"/>
    <cellStyle name="PSHeading" xfId="132"/>
    <cellStyle name="PSInt" xfId="133"/>
    <cellStyle name="PSSpacer" xfId="134"/>
    <cellStyle name="revised" xfId="135"/>
    <cellStyle name="sc5" xfId="136"/>
    <cellStyle name="sc7" xfId="137"/>
    <cellStyle name="section" xfId="138"/>
    <cellStyle name="STYLE1" xfId="139"/>
    <cellStyle name="subhead" xfId="24"/>
    <cellStyle name="title" xfId="140"/>
    <cellStyle name="User_style" xfId="141"/>
    <cellStyle name="アクセント 1" xfId="25" builtinId="29" customBuiltin="1"/>
    <cellStyle name="アクセント 2" xfId="26" builtinId="33" customBuiltin="1"/>
    <cellStyle name="アクセント 3" xfId="27" builtinId="37" customBuiltin="1"/>
    <cellStyle name="アクセント 4" xfId="28" builtinId="41" customBuiltin="1"/>
    <cellStyle name="アクセント 5" xfId="29" builtinId="45" customBuiltin="1"/>
    <cellStyle name="アクセント 6" xfId="30" builtinId="49" customBuiltin="1"/>
    <cellStyle name="スタイル 1" xfId="142"/>
    <cellStyle name="スタイル 2" xfId="143"/>
    <cellStyle name="タイトル" xfId="31" builtinId="15" customBuiltin="1"/>
    <cellStyle name="チェック セル" xfId="32" builtinId="23" customBuiltin="1"/>
    <cellStyle name="どちらでもない" xfId="33" builtinId="28" customBuiltin="1"/>
    <cellStyle name="パーセント 2" xfId="144"/>
    <cellStyle name="パーセント 3" xfId="145"/>
    <cellStyle name="メモ" xfId="34" builtinId="10" customBuiltin="1"/>
    <cellStyle name="メモ 2" xfId="62"/>
    <cellStyle name="リンク セル" xfId="35" builtinId="24" customBuiltin="1"/>
    <cellStyle name="悪い" xfId="36" builtinId="27" customBuiltin="1"/>
    <cellStyle name="角度入力" xfId="146"/>
    <cellStyle name="角度表示" xfId="147"/>
    <cellStyle name="罫線" xfId="148"/>
    <cellStyle name="計算" xfId="37" builtinId="22" customBuiltin="1"/>
    <cellStyle name="警告文" xfId="38" builtinId="11" customBuiltin="1"/>
    <cellStyle name="桁区切り [0.0]" xfId="149"/>
    <cellStyle name="桁区切り 2" xfId="51"/>
    <cellStyle name="桁区切り 2 2" xfId="55"/>
    <cellStyle name="桁区切り 3" xfId="56"/>
    <cellStyle name="桁区切り（０なし）" xfId="150"/>
    <cellStyle name="見出し 1" xfId="39" builtinId="16" customBuiltin="1"/>
    <cellStyle name="見出し 2" xfId="40" builtinId="17" customBuiltin="1"/>
    <cellStyle name="見出し 3" xfId="41" builtinId="18" customBuiltin="1"/>
    <cellStyle name="見出し 4" xfId="42" builtinId="19" customBuiltin="1"/>
    <cellStyle name="集計" xfId="43" builtinId="25" customBuiltin="1"/>
    <cellStyle name="出力" xfId="44" builtinId="21" customBuiltin="1"/>
    <cellStyle name="小数１位" xfId="151"/>
    <cellStyle name="小数１位(青)" xfId="152"/>
    <cellStyle name="小数１位_0005_ブロック積工数量" xfId="153"/>
    <cellStyle name="小数２位" xfId="154"/>
    <cellStyle name="小数２位(青)" xfId="155"/>
    <cellStyle name="小数２位_0005_ブロック積工数量" xfId="156"/>
    <cellStyle name="小数３位" xfId="157"/>
    <cellStyle name="小数３位(青)" xfId="158"/>
    <cellStyle name="小数３位_0005_ブロック積工数量" xfId="159"/>
    <cellStyle name="整数" xfId="160"/>
    <cellStyle name="整数(青)" xfId="161"/>
    <cellStyle name="整数_0005_ブロック積工数量" xfId="162"/>
    <cellStyle name="説明文" xfId="45" builtinId="53" customBuiltin="1"/>
    <cellStyle name="大門" xfId="163"/>
    <cellStyle name="通貨 2" xfId="164"/>
    <cellStyle name="通貨 3" xfId="165"/>
    <cellStyle name="内訳表" xfId="166"/>
    <cellStyle name="入力" xfId="46" builtinId="20" customBuiltin="1"/>
    <cellStyle name="入力セル" xfId="167"/>
    <cellStyle name="入力セル　" xfId="168"/>
    <cellStyle name="入力セル_座標逆算" xfId="169"/>
    <cellStyle name="標準" xfId="0" builtinId="0"/>
    <cellStyle name="標準 2" xfId="49"/>
    <cellStyle name="標準 2 2" xfId="57"/>
    <cellStyle name="標準 2 2 2" xfId="170"/>
    <cellStyle name="標準 2 3" xfId="60"/>
    <cellStyle name="標準 2_【修正版】一之瀬川右岸127号箇所数量表" xfId="171"/>
    <cellStyle name="標準 3" xfId="50"/>
    <cellStyle name="標準 3 2" xfId="172"/>
    <cellStyle name="標準 4" xfId="54"/>
    <cellStyle name="標準 4 2" xfId="63"/>
    <cellStyle name="標準 4 2 2" xfId="70"/>
    <cellStyle name="標準 4 2 2 2" xfId="91"/>
    <cellStyle name="標準 4 2 3" xfId="84"/>
    <cellStyle name="標準 4 3" xfId="67"/>
    <cellStyle name="標準 4 3 2" xfId="69"/>
    <cellStyle name="標準 4 3 2 2" xfId="71"/>
    <cellStyle name="標準 4 3 2 2 2" xfId="92"/>
    <cellStyle name="標準 4 3 2 3" xfId="80"/>
    <cellStyle name="標準 4 3 2 4" xfId="90"/>
    <cellStyle name="標準 4 3 3" xfId="72"/>
    <cellStyle name="標準 4 3 3 2" xfId="93"/>
    <cellStyle name="標準 4 3 4" xfId="88"/>
    <cellStyle name="標準 4 4" xfId="73"/>
    <cellStyle name="標準 4 4 2" xfId="94"/>
    <cellStyle name="標準 4 5" xfId="81"/>
    <cellStyle name="標準 5" xfId="58"/>
    <cellStyle name="標準 5 2" xfId="64"/>
    <cellStyle name="標準 5 2 2" xfId="74"/>
    <cellStyle name="標準 5 2 2 2" xfId="95"/>
    <cellStyle name="標準 5 2 3" xfId="85"/>
    <cellStyle name="標準 5 3" xfId="75"/>
    <cellStyle name="標準 5 3 2" xfId="96"/>
    <cellStyle name="標準 5 4" xfId="82"/>
    <cellStyle name="標準 6" xfId="59"/>
    <cellStyle name="標準 6 2" xfId="65"/>
    <cellStyle name="標準 6 2 2" xfId="76"/>
    <cellStyle name="標準 6 2 2 2" xfId="97"/>
    <cellStyle name="標準 6 2 3" xfId="86"/>
    <cellStyle name="標準 6 3" xfId="66"/>
    <cellStyle name="標準 6 3 2" xfId="68"/>
    <cellStyle name="標準 6 3 2 2" xfId="77"/>
    <cellStyle name="標準 6 3 2 2 2" xfId="98"/>
    <cellStyle name="標準 6 3 2 3" xfId="89"/>
    <cellStyle name="標準 6 3 3" xfId="78"/>
    <cellStyle name="標準 6 3 3 2" xfId="99"/>
    <cellStyle name="標準 6 3 4" xfId="87"/>
    <cellStyle name="標準 6 4" xfId="79"/>
    <cellStyle name="標準 6 4 2" xfId="100"/>
    <cellStyle name="標準 6 5" xfId="83"/>
    <cellStyle name="標準 7" xfId="101"/>
    <cellStyle name="標準 8" xfId="173"/>
    <cellStyle name="標準 9" xfId="180"/>
    <cellStyle name="標準_（葛原）数量表" xfId="177"/>
    <cellStyle name="標準_Excel用内訳書_CYDP23200-NEW_CYDP23200_20150220 2" xfId="61"/>
    <cellStyle name="標準_単価算出調書" xfId="178"/>
    <cellStyle name="標準_単価算出調書_1" xfId="179"/>
    <cellStyle name="標準1" xfId="174"/>
    <cellStyle name="標準１" xfId="175"/>
    <cellStyle name="未定義" xfId="47"/>
    <cellStyle name="明細書" xfId="176"/>
    <cellStyle name="良い" xfId="48" builtinId="26" customBuiltin="1"/>
    <cellStyle name="卨げ" xfId="52"/>
    <cellStyle name="湪" xfId="53"/>
  </cellStyles>
  <dxfs count="2">
    <dxf>
      <numFmt numFmtId="204" formatCode="#,##0.???"/>
    </dxf>
    <dxf>
      <numFmt numFmtId="184" formatCode="#,##0&quot;    &quo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CYDP0030Gap"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own.taki.mie.jp\flsv\&#37096;&#32626;&#21029;\&#24314;&#35373;&#35506;\04%20%20&#24314;&#35373;&#20418;\02%20%20&#30010;&#21336;&#20107;&#26989;\07%20%20R3&#24180;&#24230;\02%20&#20844;&#20849;&#22303;&#26408;\03%20&#20304;&#22856;&#22320;&#21306;\01%20&#30010;&#36947;2654&#21495;&#32218;%20&#25913;&#33391;&#24037;&#20107;(&#20161;&#30000;)\03%20&#31309;&#31639;&#21442;&#32771;&#36039;&#26009;\00%20%20&#21336;&#20385;&#31639;&#20986;&#35519;&#2636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agfs01\cm$\&#23665;&#30000;\&#20316;&#26989;&#20013;\&#25958;&#36032;&#24066;_&#31649;&#36335;\&#22522;&#26412;&#25968;&#37327;&#35373;&#35336;&#26360;\&#22793;&#26356;&#20107;&#300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YDP0030Gap"/>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単価算出調書 "/>
      <sheetName val="単価算出調書  (記入例)"/>
      <sheetName val="Sheet1"/>
    </sheetNames>
    <sheetDataSet>
      <sheetData sheetId="0"/>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事由 (2)"/>
      <sheetName val="明細書"/>
      <sheetName val="変更事由"/>
    </sheetNames>
    <sheetDataSet>
      <sheetData sheetId="0" refreshError="1"/>
      <sheetData sheetId="1"/>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Y97"/>
  <sheetViews>
    <sheetView topLeftCell="A13" zoomScaleNormal="100" zoomScaleSheetLayoutView="100" workbookViewId="0">
      <selection activeCell="U16" sqref="U16:BX16"/>
    </sheetView>
  </sheetViews>
  <sheetFormatPr defaultColWidth="1.75" defaultRowHeight="15.75" customHeight="1"/>
  <cols>
    <col min="1" max="16384" width="1.75" style="43" collapsed="1"/>
  </cols>
  <sheetData>
    <row r="2" spans="2:77" ht="21" customHeight="1">
      <c r="B2" s="94" t="s">
        <v>30</v>
      </c>
      <c r="C2" s="94"/>
      <c r="D2" s="94"/>
      <c r="E2" s="94"/>
      <c r="F2" s="94"/>
      <c r="G2" s="94"/>
      <c r="H2" s="94"/>
      <c r="I2" s="94"/>
      <c r="J2" s="94"/>
      <c r="K2" s="94"/>
      <c r="L2" s="94"/>
      <c r="M2" s="94"/>
      <c r="N2" s="94"/>
      <c r="O2" s="94"/>
      <c r="P2" s="94"/>
      <c r="Q2" s="94"/>
      <c r="R2" s="94"/>
      <c r="S2" s="94"/>
      <c r="T2" s="94"/>
      <c r="U2" s="94"/>
      <c r="V2" s="94"/>
      <c r="W2" s="94"/>
      <c r="X2" s="94"/>
      <c r="Y2" s="94"/>
      <c r="Z2" s="94"/>
      <c r="AA2" s="94"/>
      <c r="AB2" s="94"/>
      <c r="AC2" s="94"/>
      <c r="AD2" s="94"/>
      <c r="AE2" s="94"/>
      <c r="AF2" s="94"/>
      <c r="AG2" s="94"/>
      <c r="AH2" s="94"/>
      <c r="AI2" s="94"/>
      <c r="AJ2" s="94"/>
      <c r="AK2" s="94"/>
      <c r="AL2" s="94"/>
      <c r="AM2" s="94"/>
      <c r="AN2" s="94"/>
      <c r="AO2" s="94"/>
      <c r="AP2" s="94"/>
      <c r="AQ2" s="94"/>
      <c r="AR2" s="94"/>
      <c r="AS2" s="94"/>
      <c r="AT2" s="94"/>
      <c r="AU2" s="94"/>
      <c r="AV2" s="94"/>
      <c r="AW2" s="94"/>
      <c r="AX2" s="94"/>
      <c r="AY2" s="94"/>
      <c r="AZ2" s="94"/>
      <c r="BA2" s="94"/>
      <c r="BB2" s="94"/>
      <c r="BC2" s="94"/>
      <c r="BD2" s="94"/>
      <c r="BE2" s="94"/>
      <c r="BF2" s="94"/>
      <c r="BG2" s="94"/>
      <c r="BH2" s="94"/>
      <c r="BI2" s="94"/>
      <c r="BJ2" s="94"/>
      <c r="BK2" s="94"/>
      <c r="BL2" s="94"/>
      <c r="BM2" s="94"/>
      <c r="BN2" s="94"/>
      <c r="BO2" s="94"/>
      <c r="BP2" s="94"/>
      <c r="BQ2" s="94"/>
      <c r="BR2" s="94"/>
      <c r="BS2" s="94"/>
      <c r="BT2" s="94"/>
      <c r="BU2" s="94"/>
      <c r="BV2" s="94"/>
      <c r="BW2" s="94"/>
      <c r="BX2" s="94"/>
    </row>
    <row r="3" spans="2:77" ht="7.5" customHeight="1">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row>
    <row r="4" spans="2:77" ht="15.75" customHeight="1">
      <c r="C4" s="43" t="s">
        <v>46</v>
      </c>
      <c r="E4" s="42"/>
      <c r="F4" s="42"/>
      <c r="G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P4" s="42"/>
      <c r="BQ4" s="42"/>
      <c r="BR4" s="42"/>
      <c r="BS4" s="42"/>
      <c r="BT4" s="42"/>
      <c r="BU4" s="42"/>
      <c r="BV4" s="42"/>
      <c r="BW4" s="42"/>
      <c r="BX4" s="42"/>
    </row>
    <row r="5" spans="2:77" ht="15.75" customHeight="1">
      <c r="C5" s="43" t="s">
        <v>47</v>
      </c>
      <c r="E5" s="42"/>
      <c r="F5" s="42"/>
      <c r="G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c r="BA5" s="42"/>
      <c r="BB5" s="42"/>
      <c r="BC5" s="42"/>
      <c r="BD5" s="42"/>
      <c r="BE5" s="42"/>
      <c r="BF5" s="42"/>
      <c r="BG5" s="42"/>
      <c r="BH5" s="42"/>
      <c r="BI5" s="42"/>
      <c r="BJ5" s="42"/>
      <c r="BK5" s="42"/>
      <c r="BL5" s="42"/>
      <c r="BM5" s="42"/>
      <c r="BP5" s="42"/>
      <c r="BQ5" s="42"/>
      <c r="BR5" s="42"/>
      <c r="BS5" s="42"/>
      <c r="BT5" s="42"/>
      <c r="BU5" s="42"/>
      <c r="BV5" s="42"/>
      <c r="BW5" s="42"/>
      <c r="BX5" s="42"/>
      <c r="BY5" s="42"/>
    </row>
    <row r="6" spans="2:77" ht="15.75" customHeight="1">
      <c r="C6" s="43" t="s">
        <v>48</v>
      </c>
      <c r="E6" s="42"/>
      <c r="F6" s="42"/>
      <c r="G6" s="42"/>
      <c r="K6" s="42"/>
      <c r="L6" s="42"/>
      <c r="M6" s="42"/>
      <c r="N6" s="42"/>
      <c r="O6" s="42"/>
      <c r="P6" s="42"/>
      <c r="Q6" s="42"/>
      <c r="R6" s="42"/>
      <c r="S6" s="42"/>
      <c r="T6" s="42"/>
      <c r="U6" s="42"/>
      <c r="V6" s="42"/>
      <c r="W6" s="42"/>
      <c r="X6" s="42"/>
      <c r="Y6" s="42"/>
      <c r="Z6" s="42"/>
      <c r="AA6" s="42"/>
    </row>
    <row r="7" spans="2:77" ht="15.75" customHeight="1">
      <c r="C7" s="43" t="s">
        <v>49</v>
      </c>
      <c r="E7" s="42"/>
      <c r="F7" s="42"/>
      <c r="G7" s="42"/>
      <c r="K7" s="42"/>
      <c r="L7" s="42"/>
      <c r="M7" s="42"/>
      <c r="N7" s="42"/>
      <c r="O7" s="42"/>
      <c r="P7" s="42"/>
      <c r="Q7" s="42"/>
      <c r="R7" s="42"/>
      <c r="S7" s="42"/>
      <c r="T7" s="42"/>
      <c r="U7" s="42"/>
      <c r="V7" s="42"/>
      <c r="W7" s="42"/>
      <c r="X7" s="42"/>
      <c r="Y7" s="42"/>
      <c r="Z7" s="42"/>
      <c r="AA7" s="42"/>
    </row>
    <row r="8" spans="2:77" ht="15.75" customHeight="1">
      <c r="C8" s="43" t="s">
        <v>29</v>
      </c>
      <c r="E8" s="42"/>
      <c r="F8" s="42"/>
      <c r="G8" s="42"/>
      <c r="K8" s="42"/>
      <c r="L8" s="42"/>
      <c r="M8" s="42"/>
      <c r="N8" s="42"/>
      <c r="O8" s="42"/>
      <c r="P8" s="42"/>
      <c r="Q8" s="42"/>
      <c r="R8" s="42"/>
      <c r="S8" s="42"/>
      <c r="T8" s="42"/>
      <c r="U8" s="42"/>
      <c r="V8" s="42"/>
      <c r="W8" s="42"/>
      <c r="X8" s="42"/>
      <c r="Y8" s="42"/>
      <c r="Z8" s="42"/>
      <c r="AA8" s="42"/>
    </row>
    <row r="10" spans="2:77" ht="18.75" customHeight="1">
      <c r="B10" s="57" t="s">
        <v>28</v>
      </c>
      <c r="C10" s="58"/>
      <c r="D10" s="58"/>
      <c r="E10" s="58"/>
      <c r="F10" s="58"/>
      <c r="G10" s="59"/>
      <c r="H10" s="57" t="s">
        <v>247</v>
      </c>
      <c r="I10" s="58"/>
      <c r="J10" s="58"/>
      <c r="K10" s="58"/>
      <c r="L10" s="58"/>
      <c r="M10" s="58"/>
      <c r="N10" s="58"/>
      <c r="O10" s="58"/>
      <c r="P10" s="58"/>
      <c r="Q10" s="58"/>
      <c r="R10" s="58"/>
      <c r="S10" s="58"/>
      <c r="T10" s="58"/>
      <c r="U10" s="58"/>
      <c r="V10" s="58"/>
      <c r="W10" s="58"/>
      <c r="X10" s="58"/>
      <c r="Y10" s="58"/>
      <c r="Z10" s="58"/>
      <c r="AA10" s="58"/>
      <c r="AB10" s="58"/>
      <c r="AC10" s="58"/>
      <c r="AD10" s="58"/>
      <c r="AE10" s="58"/>
      <c r="AF10" s="58"/>
      <c r="AG10" s="58"/>
      <c r="AH10" s="58"/>
      <c r="AI10" s="58"/>
      <c r="AJ10" s="58"/>
      <c r="AK10" s="58"/>
      <c r="AL10" s="58"/>
      <c r="AM10" s="58"/>
      <c r="AN10" s="58"/>
      <c r="AO10" s="58"/>
      <c r="AP10" s="58"/>
      <c r="AQ10" s="58"/>
      <c r="AR10" s="58"/>
      <c r="AS10" s="58"/>
      <c r="AT10" s="58"/>
      <c r="AU10" s="58"/>
      <c r="AV10" s="58"/>
      <c r="AW10" s="58"/>
      <c r="AX10" s="58"/>
      <c r="AY10" s="58"/>
      <c r="AZ10" s="58"/>
      <c r="BA10" s="58"/>
      <c r="BB10" s="58"/>
      <c r="BC10" s="58"/>
      <c r="BD10" s="58"/>
      <c r="BE10" s="58"/>
      <c r="BF10" s="58"/>
      <c r="BG10" s="58"/>
      <c r="BH10" s="58"/>
      <c r="BI10" s="58"/>
      <c r="BJ10" s="58"/>
      <c r="BK10" s="58"/>
      <c r="BL10" s="58"/>
      <c r="BM10" s="58"/>
      <c r="BN10" s="58"/>
      <c r="BO10" s="58"/>
      <c r="BP10" s="58"/>
      <c r="BQ10" s="58"/>
      <c r="BR10" s="58"/>
      <c r="BS10" s="58"/>
      <c r="BT10" s="58"/>
      <c r="BU10" s="58"/>
      <c r="BV10" s="58"/>
      <c r="BW10" s="58"/>
      <c r="BX10" s="59"/>
    </row>
    <row r="11" spans="2:77" ht="18.75" customHeight="1">
      <c r="B11" s="57" t="s">
        <v>27</v>
      </c>
      <c r="C11" s="58"/>
      <c r="D11" s="58"/>
      <c r="E11" s="58"/>
      <c r="F11" s="58"/>
      <c r="G11" s="59"/>
      <c r="H11" s="95" t="s">
        <v>248</v>
      </c>
      <c r="I11" s="58"/>
      <c r="J11" s="58"/>
      <c r="K11" s="58"/>
      <c r="L11" s="58"/>
      <c r="M11" s="58"/>
      <c r="N11" s="58"/>
      <c r="O11" s="58"/>
      <c r="P11" s="58"/>
      <c r="Q11" s="58"/>
      <c r="R11" s="58"/>
      <c r="S11" s="58"/>
      <c r="T11" s="58"/>
      <c r="U11" s="58"/>
      <c r="V11" s="58"/>
      <c r="W11" s="58"/>
      <c r="X11" s="58"/>
      <c r="Y11" s="58"/>
      <c r="Z11" s="58"/>
      <c r="AA11" s="58"/>
      <c r="AB11" s="58"/>
      <c r="AC11" s="58"/>
      <c r="AD11" s="58"/>
      <c r="AE11" s="58"/>
      <c r="AF11" s="58"/>
      <c r="AG11" s="58"/>
      <c r="AH11" s="58"/>
      <c r="AI11" s="58"/>
      <c r="AJ11" s="58"/>
      <c r="AK11" s="58"/>
      <c r="AL11" s="58"/>
      <c r="AM11" s="58"/>
      <c r="AN11" s="58"/>
      <c r="AO11" s="58"/>
      <c r="AP11" s="58"/>
      <c r="AQ11" s="58"/>
      <c r="AR11" s="58"/>
      <c r="AS11" s="58"/>
      <c r="AT11" s="58"/>
      <c r="AU11" s="58"/>
      <c r="AV11" s="58"/>
      <c r="AW11" s="58"/>
      <c r="AX11" s="58"/>
      <c r="AY11" s="58"/>
      <c r="AZ11" s="58"/>
      <c r="BA11" s="58"/>
      <c r="BB11" s="58"/>
      <c r="BC11" s="58"/>
      <c r="BD11" s="58"/>
      <c r="BE11" s="58"/>
      <c r="BF11" s="58"/>
      <c r="BG11" s="58"/>
      <c r="BH11" s="58"/>
      <c r="BI11" s="58"/>
      <c r="BJ11" s="58"/>
      <c r="BK11" s="58"/>
      <c r="BL11" s="58"/>
      <c r="BM11" s="58"/>
      <c r="BN11" s="58"/>
      <c r="BO11" s="58"/>
      <c r="BP11" s="58"/>
      <c r="BQ11" s="58"/>
      <c r="BR11" s="58"/>
      <c r="BS11" s="58"/>
      <c r="BT11" s="58"/>
      <c r="BU11" s="58"/>
      <c r="BV11" s="58"/>
      <c r="BW11" s="58"/>
      <c r="BX11" s="59"/>
    </row>
    <row r="12" spans="2:77" ht="18.75" customHeight="1">
      <c r="B12" s="57" t="s">
        <v>26</v>
      </c>
      <c r="C12" s="58"/>
      <c r="D12" s="58"/>
      <c r="E12" s="58"/>
      <c r="F12" s="58"/>
      <c r="G12" s="59"/>
      <c r="H12" s="57" t="s">
        <v>249</v>
      </c>
      <c r="I12" s="58"/>
      <c r="J12" s="58"/>
      <c r="K12" s="58"/>
      <c r="L12" s="58"/>
      <c r="M12" s="58"/>
      <c r="N12" s="58"/>
      <c r="O12" s="58"/>
      <c r="P12" s="58"/>
      <c r="Q12" s="58"/>
      <c r="R12" s="58"/>
      <c r="S12" s="58"/>
      <c r="T12" s="58"/>
      <c r="U12" s="58"/>
      <c r="V12" s="58"/>
      <c r="W12" s="58"/>
      <c r="X12" s="58"/>
      <c r="Y12" s="58"/>
      <c r="Z12" s="58"/>
      <c r="AA12" s="58"/>
      <c r="AB12" s="58"/>
      <c r="AC12" s="58"/>
      <c r="AD12" s="58"/>
      <c r="AE12" s="58"/>
      <c r="AF12" s="58"/>
      <c r="AG12" s="58"/>
      <c r="AH12" s="58"/>
      <c r="AI12" s="58"/>
      <c r="AJ12" s="58"/>
      <c r="AK12" s="58"/>
      <c r="AL12" s="58"/>
      <c r="AM12" s="58"/>
      <c r="AN12" s="58"/>
      <c r="AO12" s="58"/>
      <c r="AP12" s="58"/>
      <c r="AQ12" s="58"/>
      <c r="AR12" s="58"/>
      <c r="AS12" s="58"/>
      <c r="AT12" s="58"/>
      <c r="AU12" s="58"/>
      <c r="AV12" s="58"/>
      <c r="AW12" s="58"/>
      <c r="AX12" s="58"/>
      <c r="AY12" s="58"/>
      <c r="AZ12" s="58"/>
      <c r="BA12" s="58"/>
      <c r="BB12" s="58"/>
      <c r="BC12" s="58"/>
      <c r="BD12" s="58"/>
      <c r="BE12" s="58"/>
      <c r="BF12" s="58"/>
      <c r="BG12" s="58"/>
      <c r="BH12" s="58"/>
      <c r="BI12" s="58"/>
      <c r="BJ12" s="58"/>
      <c r="BK12" s="58"/>
      <c r="BL12" s="58"/>
      <c r="BM12" s="58"/>
      <c r="BN12" s="58"/>
      <c r="BO12" s="58"/>
      <c r="BP12" s="58"/>
      <c r="BQ12" s="58"/>
      <c r="BR12" s="58"/>
      <c r="BS12" s="58"/>
      <c r="BT12" s="58"/>
      <c r="BU12" s="58"/>
      <c r="BV12" s="58"/>
      <c r="BW12" s="58"/>
      <c r="BX12" s="59"/>
    </row>
    <row r="13" spans="2:77" ht="18.75" customHeight="1"/>
    <row r="14" spans="2:77" ht="36.75" customHeight="1">
      <c r="B14" s="57" t="s">
        <v>25</v>
      </c>
      <c r="C14" s="58"/>
      <c r="D14" s="58"/>
      <c r="E14" s="58"/>
      <c r="F14" s="58"/>
      <c r="G14" s="58"/>
      <c r="H14" s="58"/>
      <c r="I14" s="58"/>
      <c r="J14" s="58"/>
      <c r="K14" s="58"/>
      <c r="L14" s="58"/>
      <c r="M14" s="58"/>
      <c r="N14" s="58"/>
      <c r="O14" s="58"/>
      <c r="P14" s="58"/>
      <c r="Q14" s="58"/>
      <c r="R14" s="58"/>
      <c r="S14" s="58"/>
      <c r="T14" s="59"/>
      <c r="U14" s="57" t="s">
        <v>250</v>
      </c>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8"/>
      <c r="BK14" s="58"/>
      <c r="BL14" s="58"/>
      <c r="BM14" s="58"/>
      <c r="BN14" s="58"/>
      <c r="BO14" s="58"/>
      <c r="BP14" s="58"/>
      <c r="BQ14" s="58"/>
      <c r="BR14" s="58"/>
      <c r="BS14" s="58"/>
      <c r="BT14" s="58"/>
      <c r="BU14" s="58"/>
      <c r="BV14" s="58"/>
      <c r="BW14" s="58"/>
      <c r="BX14" s="59"/>
    </row>
    <row r="15" spans="2:77" ht="18.75" customHeight="1">
      <c r="B15" s="57" t="s">
        <v>50</v>
      </c>
      <c r="C15" s="58"/>
      <c r="D15" s="58"/>
      <c r="E15" s="58"/>
      <c r="F15" s="58"/>
      <c r="G15" s="58"/>
      <c r="H15" s="58"/>
      <c r="I15" s="58"/>
      <c r="J15" s="58"/>
      <c r="K15" s="58"/>
      <c r="L15" s="58"/>
      <c r="M15" s="58"/>
      <c r="N15" s="58"/>
      <c r="O15" s="58"/>
      <c r="P15" s="58"/>
      <c r="Q15" s="58"/>
      <c r="R15" s="58"/>
      <c r="S15" s="58"/>
      <c r="T15" s="59"/>
      <c r="U15" s="57" t="s">
        <v>251</v>
      </c>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8"/>
      <c r="BK15" s="58"/>
      <c r="BL15" s="58"/>
      <c r="BM15" s="58"/>
      <c r="BN15" s="58"/>
      <c r="BO15" s="58"/>
      <c r="BP15" s="58"/>
      <c r="BQ15" s="58"/>
      <c r="BR15" s="58"/>
      <c r="BS15" s="58"/>
      <c r="BT15" s="58"/>
      <c r="BU15" s="58"/>
      <c r="BV15" s="58"/>
      <c r="BW15" s="58"/>
      <c r="BX15" s="59"/>
    </row>
    <row r="16" spans="2:77" ht="18.75" customHeight="1">
      <c r="B16" s="57" t="s">
        <v>51</v>
      </c>
      <c r="C16" s="58"/>
      <c r="D16" s="58"/>
      <c r="E16" s="58"/>
      <c r="F16" s="58"/>
      <c r="G16" s="58"/>
      <c r="H16" s="58"/>
      <c r="I16" s="58"/>
      <c r="J16" s="58"/>
      <c r="K16" s="58"/>
      <c r="L16" s="58"/>
      <c r="M16" s="58"/>
      <c r="N16" s="58"/>
      <c r="O16" s="58"/>
      <c r="P16" s="58"/>
      <c r="Q16" s="58"/>
      <c r="R16" s="58"/>
      <c r="S16" s="58"/>
      <c r="T16" s="59"/>
      <c r="U16" s="57" t="s">
        <v>64</v>
      </c>
      <c r="V16" s="58"/>
      <c r="W16" s="58"/>
      <c r="X16" s="58"/>
      <c r="Y16" s="58"/>
      <c r="Z16" s="58"/>
      <c r="AA16" s="58"/>
      <c r="AB16" s="58"/>
      <c r="AC16" s="58"/>
      <c r="AD16" s="58"/>
      <c r="AE16" s="58"/>
      <c r="AF16" s="58"/>
      <c r="AG16" s="58"/>
      <c r="AH16" s="58"/>
      <c r="AI16" s="58"/>
      <c r="AJ16" s="58"/>
      <c r="AK16" s="58"/>
      <c r="AL16" s="58"/>
      <c r="AM16" s="58"/>
      <c r="AN16" s="58"/>
      <c r="AO16" s="58"/>
      <c r="AP16" s="58"/>
      <c r="AQ16" s="58"/>
      <c r="AR16" s="58"/>
      <c r="AS16" s="58"/>
      <c r="AT16" s="58"/>
      <c r="AU16" s="58"/>
      <c r="AV16" s="58"/>
      <c r="AW16" s="58"/>
      <c r="AX16" s="58"/>
      <c r="AY16" s="58"/>
      <c r="AZ16" s="58"/>
      <c r="BA16" s="58"/>
      <c r="BB16" s="58"/>
      <c r="BC16" s="58"/>
      <c r="BD16" s="58"/>
      <c r="BE16" s="58"/>
      <c r="BF16" s="58"/>
      <c r="BG16" s="58"/>
      <c r="BH16" s="58"/>
      <c r="BI16" s="58"/>
      <c r="BJ16" s="58"/>
      <c r="BK16" s="58"/>
      <c r="BL16" s="58"/>
      <c r="BM16" s="58"/>
      <c r="BN16" s="58"/>
      <c r="BO16" s="58"/>
      <c r="BP16" s="58"/>
      <c r="BQ16" s="58"/>
      <c r="BR16" s="58"/>
      <c r="BS16" s="58"/>
      <c r="BT16" s="58"/>
      <c r="BU16" s="58"/>
      <c r="BV16" s="58"/>
      <c r="BW16" s="58"/>
      <c r="BX16" s="59"/>
    </row>
    <row r="17" spans="2:76" ht="18.75" customHeight="1">
      <c r="B17" s="77" t="s">
        <v>24</v>
      </c>
      <c r="C17" s="78"/>
      <c r="D17" s="93" t="s">
        <v>65</v>
      </c>
      <c r="E17" s="58"/>
      <c r="F17" s="58"/>
      <c r="G17" s="58"/>
      <c r="H17" s="58"/>
      <c r="I17" s="58"/>
      <c r="J17" s="58"/>
      <c r="K17" s="58"/>
      <c r="L17" s="58"/>
      <c r="M17" s="58"/>
      <c r="N17" s="58"/>
      <c r="O17" s="58"/>
      <c r="P17" s="58"/>
      <c r="Q17" s="58"/>
      <c r="R17" s="58"/>
      <c r="S17" s="58"/>
      <c r="T17" s="59"/>
      <c r="U17" s="93" t="s">
        <v>66</v>
      </c>
      <c r="V17" s="58"/>
      <c r="W17" s="58"/>
      <c r="X17" s="58"/>
      <c r="Y17" s="58"/>
      <c r="Z17" s="58"/>
      <c r="AA17" s="58"/>
      <c r="AB17" s="58"/>
      <c r="AC17" s="58"/>
      <c r="AD17" s="58"/>
      <c r="AE17" s="58"/>
      <c r="AF17" s="58"/>
      <c r="AG17" s="58"/>
      <c r="AH17" s="58"/>
      <c r="AI17" s="58"/>
      <c r="AJ17" s="58"/>
      <c r="AK17" s="58"/>
      <c r="AL17" s="58"/>
      <c r="AM17" s="58"/>
      <c r="AN17" s="58"/>
      <c r="AO17" s="58"/>
      <c r="AP17" s="58"/>
      <c r="AQ17" s="58"/>
      <c r="AR17" s="58"/>
      <c r="AS17" s="58"/>
      <c r="AT17" s="58"/>
      <c r="AU17" s="58"/>
      <c r="AV17" s="58"/>
      <c r="AW17" s="58"/>
      <c r="AX17" s="58"/>
      <c r="AY17" s="58"/>
      <c r="AZ17" s="58"/>
      <c r="BA17" s="58"/>
      <c r="BB17" s="58"/>
      <c r="BC17" s="58"/>
      <c r="BD17" s="58"/>
      <c r="BE17" s="58"/>
      <c r="BF17" s="58"/>
      <c r="BG17" s="58"/>
      <c r="BH17" s="58"/>
      <c r="BI17" s="58"/>
      <c r="BJ17" s="58"/>
      <c r="BK17" s="58"/>
      <c r="BL17" s="58"/>
      <c r="BM17" s="58"/>
      <c r="BN17" s="58"/>
      <c r="BO17" s="58"/>
      <c r="BP17" s="58"/>
      <c r="BQ17" s="58"/>
      <c r="BR17" s="58"/>
      <c r="BS17" s="58"/>
      <c r="BT17" s="58"/>
      <c r="BU17" s="58"/>
      <c r="BV17" s="58"/>
      <c r="BW17" s="58"/>
      <c r="BX17" s="59"/>
    </row>
    <row r="18" spans="2:76" ht="18.75" customHeight="1">
      <c r="B18" s="79"/>
      <c r="C18" s="80"/>
      <c r="D18" s="57" t="s">
        <v>67</v>
      </c>
      <c r="E18" s="58"/>
      <c r="F18" s="58"/>
      <c r="G18" s="58"/>
      <c r="H18" s="58"/>
      <c r="I18" s="58"/>
      <c r="J18" s="58"/>
      <c r="K18" s="58"/>
      <c r="L18" s="58"/>
      <c r="M18" s="58"/>
      <c r="N18" s="58"/>
      <c r="O18" s="58"/>
      <c r="P18" s="58"/>
      <c r="Q18" s="58"/>
      <c r="R18" s="58"/>
      <c r="S18" s="58"/>
      <c r="T18" s="59"/>
      <c r="U18" s="57" t="s">
        <v>68</v>
      </c>
      <c r="V18" s="58"/>
      <c r="W18" s="58"/>
      <c r="X18" s="58"/>
      <c r="Y18" s="58"/>
      <c r="Z18" s="58"/>
      <c r="AA18" s="58"/>
      <c r="AB18" s="58"/>
      <c r="AC18" s="58"/>
      <c r="AD18" s="58"/>
      <c r="AE18" s="58"/>
      <c r="AF18" s="58"/>
      <c r="AG18" s="58"/>
      <c r="AH18" s="58"/>
      <c r="AI18" s="58"/>
      <c r="AJ18" s="58"/>
      <c r="AK18" s="58"/>
      <c r="AL18" s="58"/>
      <c r="AM18" s="58"/>
      <c r="AN18" s="58"/>
      <c r="AO18" s="58"/>
      <c r="AP18" s="58"/>
      <c r="AQ18" s="58"/>
      <c r="AR18" s="58"/>
      <c r="AS18" s="58"/>
      <c r="AT18" s="58"/>
      <c r="AU18" s="58"/>
      <c r="AV18" s="58"/>
      <c r="AW18" s="58"/>
      <c r="AX18" s="58"/>
      <c r="AY18" s="58"/>
      <c r="AZ18" s="58"/>
      <c r="BA18" s="58"/>
      <c r="BB18" s="58"/>
      <c r="BC18" s="58"/>
      <c r="BD18" s="58"/>
      <c r="BE18" s="58"/>
      <c r="BF18" s="58"/>
      <c r="BG18" s="58"/>
      <c r="BH18" s="58"/>
      <c r="BI18" s="58"/>
      <c r="BJ18" s="58"/>
      <c r="BK18" s="58"/>
      <c r="BL18" s="58"/>
      <c r="BM18" s="58"/>
      <c r="BN18" s="58"/>
      <c r="BO18" s="58"/>
      <c r="BP18" s="58"/>
      <c r="BQ18" s="58"/>
      <c r="BR18" s="58"/>
      <c r="BS18" s="58"/>
      <c r="BT18" s="58"/>
      <c r="BU18" s="58"/>
      <c r="BV18" s="58"/>
      <c r="BW18" s="58"/>
      <c r="BX18" s="59"/>
    </row>
    <row r="19" spans="2:76" ht="18.75" customHeight="1">
      <c r="B19" s="79"/>
      <c r="C19" s="80"/>
      <c r="D19" s="57" t="s">
        <v>69</v>
      </c>
      <c r="E19" s="58"/>
      <c r="F19" s="58"/>
      <c r="G19" s="58"/>
      <c r="H19" s="58"/>
      <c r="I19" s="58"/>
      <c r="J19" s="58"/>
      <c r="K19" s="58"/>
      <c r="L19" s="58"/>
      <c r="M19" s="58"/>
      <c r="N19" s="58"/>
      <c r="O19" s="58"/>
      <c r="P19" s="58"/>
      <c r="Q19" s="58"/>
      <c r="R19" s="58"/>
      <c r="S19" s="58"/>
      <c r="T19" s="59"/>
      <c r="U19" s="57" t="s">
        <v>70</v>
      </c>
      <c r="V19" s="58"/>
      <c r="W19" s="58"/>
      <c r="X19" s="58"/>
      <c r="Y19" s="58"/>
      <c r="Z19" s="58"/>
      <c r="AA19" s="58"/>
      <c r="AB19" s="58"/>
      <c r="AC19" s="58"/>
      <c r="AD19" s="58"/>
      <c r="AE19" s="58"/>
      <c r="AF19" s="58"/>
      <c r="AG19" s="58"/>
      <c r="AH19" s="58"/>
      <c r="AI19" s="58"/>
      <c r="AJ19" s="58"/>
      <c r="AK19" s="58"/>
      <c r="AL19" s="58"/>
      <c r="AM19" s="58"/>
      <c r="AN19" s="58"/>
      <c r="AO19" s="58"/>
      <c r="AP19" s="58"/>
      <c r="AQ19" s="58"/>
      <c r="AR19" s="58"/>
      <c r="AS19" s="58"/>
      <c r="AT19" s="58"/>
      <c r="AU19" s="58"/>
      <c r="AV19" s="58"/>
      <c r="AW19" s="58"/>
      <c r="AX19" s="58"/>
      <c r="AY19" s="58"/>
      <c r="AZ19" s="58"/>
      <c r="BA19" s="58"/>
      <c r="BB19" s="58"/>
      <c r="BC19" s="58"/>
      <c r="BD19" s="58"/>
      <c r="BE19" s="58"/>
      <c r="BF19" s="58"/>
      <c r="BG19" s="58"/>
      <c r="BH19" s="58"/>
      <c r="BI19" s="58"/>
      <c r="BJ19" s="58"/>
      <c r="BK19" s="58"/>
      <c r="BL19" s="58"/>
      <c r="BM19" s="58"/>
      <c r="BN19" s="58"/>
      <c r="BO19" s="58"/>
      <c r="BP19" s="58"/>
      <c r="BQ19" s="58"/>
      <c r="BR19" s="58"/>
      <c r="BS19" s="58"/>
      <c r="BT19" s="58"/>
      <c r="BU19" s="58"/>
      <c r="BV19" s="58"/>
      <c r="BW19" s="58"/>
      <c r="BX19" s="59"/>
    </row>
    <row r="20" spans="2:76" ht="18.75" customHeight="1">
      <c r="B20" s="79"/>
      <c r="C20" s="80"/>
      <c r="D20" s="57" t="s">
        <v>71</v>
      </c>
      <c r="E20" s="58"/>
      <c r="F20" s="58"/>
      <c r="G20" s="58"/>
      <c r="H20" s="58"/>
      <c r="I20" s="58"/>
      <c r="J20" s="58"/>
      <c r="K20" s="58"/>
      <c r="L20" s="58"/>
      <c r="M20" s="58"/>
      <c r="N20" s="58"/>
      <c r="O20" s="58"/>
      <c r="P20" s="58"/>
      <c r="Q20" s="58"/>
      <c r="R20" s="58"/>
      <c r="S20" s="58"/>
      <c r="T20" s="59"/>
      <c r="U20" s="57" t="s">
        <v>70</v>
      </c>
      <c r="V20" s="58"/>
      <c r="W20" s="58"/>
      <c r="X20" s="58"/>
      <c r="Y20" s="58"/>
      <c r="Z20" s="58"/>
      <c r="AA20" s="58"/>
      <c r="AB20" s="58"/>
      <c r="AC20" s="58"/>
      <c r="AD20" s="58"/>
      <c r="AE20" s="58"/>
      <c r="AF20" s="58"/>
      <c r="AG20" s="58"/>
      <c r="AH20" s="58"/>
      <c r="AI20" s="58"/>
      <c r="AJ20" s="58"/>
      <c r="AK20" s="58"/>
      <c r="AL20" s="58"/>
      <c r="AM20" s="58"/>
      <c r="AN20" s="58"/>
      <c r="AO20" s="58"/>
      <c r="AP20" s="58"/>
      <c r="AQ20" s="58"/>
      <c r="AR20" s="58"/>
      <c r="AS20" s="58"/>
      <c r="AT20" s="58"/>
      <c r="AU20" s="58"/>
      <c r="AV20" s="58"/>
      <c r="AW20" s="58"/>
      <c r="AX20" s="58"/>
      <c r="AY20" s="58"/>
      <c r="AZ20" s="58"/>
      <c r="BA20" s="58"/>
      <c r="BB20" s="58"/>
      <c r="BC20" s="58"/>
      <c r="BD20" s="58"/>
      <c r="BE20" s="58"/>
      <c r="BF20" s="58"/>
      <c r="BG20" s="58"/>
      <c r="BH20" s="58"/>
      <c r="BI20" s="58"/>
      <c r="BJ20" s="58"/>
      <c r="BK20" s="58"/>
      <c r="BL20" s="58"/>
      <c r="BM20" s="58"/>
      <c r="BN20" s="58"/>
      <c r="BO20" s="58"/>
      <c r="BP20" s="58"/>
      <c r="BQ20" s="58"/>
      <c r="BR20" s="58"/>
      <c r="BS20" s="58"/>
      <c r="BT20" s="58"/>
      <c r="BU20" s="58"/>
      <c r="BV20" s="58"/>
      <c r="BW20" s="58"/>
      <c r="BX20" s="59"/>
    </row>
    <row r="21" spans="2:76" ht="18.75" customHeight="1">
      <c r="B21" s="79"/>
      <c r="C21" s="80"/>
      <c r="D21" s="57" t="s">
        <v>72</v>
      </c>
      <c r="E21" s="58"/>
      <c r="F21" s="58"/>
      <c r="G21" s="58"/>
      <c r="H21" s="58"/>
      <c r="I21" s="58"/>
      <c r="J21" s="58"/>
      <c r="K21" s="58"/>
      <c r="L21" s="58"/>
      <c r="M21" s="58"/>
      <c r="N21" s="58"/>
      <c r="O21" s="58"/>
      <c r="P21" s="58"/>
      <c r="Q21" s="58"/>
      <c r="R21" s="58"/>
      <c r="S21" s="58"/>
      <c r="T21" s="59"/>
      <c r="U21" s="57" t="s">
        <v>73</v>
      </c>
      <c r="V21" s="58"/>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c r="AV21" s="58"/>
      <c r="AW21" s="58"/>
      <c r="AX21" s="58"/>
      <c r="AY21" s="58"/>
      <c r="AZ21" s="58"/>
      <c r="BA21" s="58"/>
      <c r="BB21" s="58"/>
      <c r="BC21" s="58"/>
      <c r="BD21" s="58"/>
      <c r="BE21" s="58"/>
      <c r="BF21" s="58"/>
      <c r="BG21" s="58"/>
      <c r="BH21" s="58"/>
      <c r="BI21" s="58"/>
      <c r="BJ21" s="58"/>
      <c r="BK21" s="58"/>
      <c r="BL21" s="58"/>
      <c r="BM21" s="58"/>
      <c r="BN21" s="58"/>
      <c r="BO21" s="58"/>
      <c r="BP21" s="58"/>
      <c r="BQ21" s="58"/>
      <c r="BR21" s="58"/>
      <c r="BS21" s="58"/>
      <c r="BT21" s="58"/>
      <c r="BU21" s="58"/>
      <c r="BV21" s="58"/>
      <c r="BW21" s="58"/>
      <c r="BX21" s="59"/>
    </row>
    <row r="22" spans="2:76" ht="18.75" customHeight="1">
      <c r="B22" s="79"/>
      <c r="C22" s="80"/>
      <c r="D22" s="57" t="s">
        <v>74</v>
      </c>
      <c r="E22" s="58"/>
      <c r="F22" s="58"/>
      <c r="G22" s="58"/>
      <c r="H22" s="58"/>
      <c r="I22" s="58"/>
      <c r="J22" s="58"/>
      <c r="K22" s="58"/>
      <c r="L22" s="58"/>
      <c r="M22" s="58"/>
      <c r="N22" s="58"/>
      <c r="O22" s="58"/>
      <c r="P22" s="58"/>
      <c r="Q22" s="58"/>
      <c r="R22" s="58"/>
      <c r="S22" s="58"/>
      <c r="T22" s="59"/>
      <c r="U22" s="57" t="s">
        <v>75</v>
      </c>
      <c r="V22" s="58"/>
      <c r="W22" s="58"/>
      <c r="X22" s="58"/>
      <c r="Y22" s="58"/>
      <c r="Z22" s="58"/>
      <c r="AA22" s="58"/>
      <c r="AB22" s="58"/>
      <c r="AC22" s="58"/>
      <c r="AD22" s="58"/>
      <c r="AE22" s="58"/>
      <c r="AF22" s="58"/>
      <c r="AG22" s="58"/>
      <c r="AH22" s="58"/>
      <c r="AI22" s="58"/>
      <c r="AJ22" s="58"/>
      <c r="AK22" s="58"/>
      <c r="AL22" s="58"/>
      <c r="AM22" s="58"/>
      <c r="AN22" s="58"/>
      <c r="AO22" s="58"/>
      <c r="AP22" s="58"/>
      <c r="AQ22" s="58"/>
      <c r="AR22" s="58"/>
      <c r="AS22" s="58"/>
      <c r="AT22" s="58"/>
      <c r="AU22" s="58"/>
      <c r="AV22" s="58"/>
      <c r="AW22" s="58"/>
      <c r="AX22" s="58"/>
      <c r="AY22" s="58"/>
      <c r="AZ22" s="58"/>
      <c r="BA22" s="58"/>
      <c r="BB22" s="58"/>
      <c r="BC22" s="58"/>
      <c r="BD22" s="58"/>
      <c r="BE22" s="58"/>
      <c r="BF22" s="58"/>
      <c r="BG22" s="58"/>
      <c r="BH22" s="58"/>
      <c r="BI22" s="58"/>
      <c r="BJ22" s="58"/>
      <c r="BK22" s="58"/>
      <c r="BL22" s="58"/>
      <c r="BM22" s="58"/>
      <c r="BN22" s="58"/>
      <c r="BO22" s="58"/>
      <c r="BP22" s="58"/>
      <c r="BQ22" s="58"/>
      <c r="BR22" s="58"/>
      <c r="BS22" s="58"/>
      <c r="BT22" s="58"/>
      <c r="BU22" s="58"/>
      <c r="BV22" s="58"/>
      <c r="BW22" s="58"/>
      <c r="BX22" s="59"/>
    </row>
    <row r="23" spans="2:76" ht="18.75" customHeight="1">
      <c r="B23" s="79"/>
      <c r="C23" s="80"/>
      <c r="D23" s="57" t="s">
        <v>76</v>
      </c>
      <c r="E23" s="58"/>
      <c r="F23" s="58"/>
      <c r="G23" s="58"/>
      <c r="H23" s="58"/>
      <c r="I23" s="58"/>
      <c r="J23" s="58"/>
      <c r="K23" s="58"/>
      <c r="L23" s="58"/>
      <c r="M23" s="58"/>
      <c r="N23" s="58"/>
      <c r="O23" s="58"/>
      <c r="P23" s="58"/>
      <c r="Q23" s="58"/>
      <c r="R23" s="58"/>
      <c r="S23" s="58"/>
      <c r="T23" s="59"/>
      <c r="U23" s="57" t="s">
        <v>77</v>
      </c>
      <c r="V23" s="58"/>
      <c r="W23" s="58"/>
      <c r="X23" s="58"/>
      <c r="Y23" s="58"/>
      <c r="Z23" s="58"/>
      <c r="AA23" s="58"/>
      <c r="AB23" s="58"/>
      <c r="AC23" s="58"/>
      <c r="AD23" s="58"/>
      <c r="AE23" s="58"/>
      <c r="AF23" s="58"/>
      <c r="AG23" s="58"/>
      <c r="AH23" s="58"/>
      <c r="AI23" s="58"/>
      <c r="AJ23" s="58"/>
      <c r="AK23" s="58"/>
      <c r="AL23" s="58"/>
      <c r="AM23" s="58"/>
      <c r="AN23" s="58"/>
      <c r="AO23" s="58"/>
      <c r="AP23" s="58"/>
      <c r="AQ23" s="58"/>
      <c r="AR23" s="58"/>
      <c r="AS23" s="58"/>
      <c r="AT23" s="58"/>
      <c r="AU23" s="58"/>
      <c r="AV23" s="58"/>
      <c r="AW23" s="58"/>
      <c r="AX23" s="58"/>
      <c r="AY23" s="58"/>
      <c r="AZ23" s="58"/>
      <c r="BA23" s="58"/>
      <c r="BB23" s="58"/>
      <c r="BC23" s="58"/>
      <c r="BD23" s="58"/>
      <c r="BE23" s="58"/>
      <c r="BF23" s="58"/>
      <c r="BG23" s="58"/>
      <c r="BH23" s="58"/>
      <c r="BI23" s="58"/>
      <c r="BJ23" s="58"/>
      <c r="BK23" s="58"/>
      <c r="BL23" s="58"/>
      <c r="BM23" s="58"/>
      <c r="BN23" s="58"/>
      <c r="BO23" s="58"/>
      <c r="BP23" s="58"/>
      <c r="BQ23" s="58"/>
      <c r="BR23" s="58"/>
      <c r="BS23" s="58"/>
      <c r="BT23" s="58"/>
      <c r="BU23" s="58"/>
      <c r="BV23" s="58"/>
      <c r="BW23" s="58"/>
      <c r="BX23" s="59"/>
    </row>
    <row r="24" spans="2:76" ht="18.75" customHeight="1">
      <c r="B24" s="79"/>
      <c r="C24" s="80"/>
      <c r="D24" s="57" t="s">
        <v>45</v>
      </c>
      <c r="E24" s="58"/>
      <c r="F24" s="58"/>
      <c r="G24" s="58"/>
      <c r="H24" s="58"/>
      <c r="I24" s="58"/>
      <c r="J24" s="58"/>
      <c r="K24" s="58"/>
      <c r="L24" s="58"/>
      <c r="M24" s="58"/>
      <c r="N24" s="58"/>
      <c r="O24" s="58"/>
      <c r="P24" s="58"/>
      <c r="Q24" s="58"/>
      <c r="R24" s="58"/>
      <c r="S24" s="58"/>
      <c r="T24" s="59"/>
      <c r="U24" s="57" t="s">
        <v>45</v>
      </c>
      <c r="V24" s="58"/>
      <c r="W24" s="58"/>
      <c r="X24" s="58"/>
      <c r="Y24" s="58"/>
      <c r="Z24" s="58"/>
      <c r="AA24" s="58"/>
      <c r="AB24" s="58"/>
      <c r="AC24" s="58"/>
      <c r="AD24" s="58"/>
      <c r="AE24" s="58"/>
      <c r="AF24" s="58"/>
      <c r="AG24" s="58"/>
      <c r="AH24" s="58"/>
      <c r="AI24" s="58"/>
      <c r="AJ24" s="58"/>
      <c r="AK24" s="58"/>
      <c r="AL24" s="58"/>
      <c r="AM24" s="58"/>
      <c r="AN24" s="58"/>
      <c r="AO24" s="58"/>
      <c r="AP24" s="58"/>
      <c r="AQ24" s="58"/>
      <c r="AR24" s="58"/>
      <c r="AS24" s="58"/>
      <c r="AT24" s="58"/>
      <c r="AU24" s="58"/>
      <c r="AV24" s="58"/>
      <c r="AW24" s="58"/>
      <c r="AX24" s="58"/>
      <c r="AY24" s="58"/>
      <c r="AZ24" s="58"/>
      <c r="BA24" s="58"/>
      <c r="BB24" s="58"/>
      <c r="BC24" s="58"/>
      <c r="BD24" s="58"/>
      <c r="BE24" s="58"/>
      <c r="BF24" s="58"/>
      <c r="BG24" s="58"/>
      <c r="BH24" s="58"/>
      <c r="BI24" s="58"/>
      <c r="BJ24" s="58"/>
      <c r="BK24" s="58"/>
      <c r="BL24" s="58"/>
      <c r="BM24" s="58"/>
      <c r="BN24" s="58"/>
      <c r="BO24" s="58"/>
      <c r="BP24" s="58"/>
      <c r="BQ24" s="58"/>
      <c r="BR24" s="58"/>
      <c r="BS24" s="58"/>
      <c r="BT24" s="58"/>
      <c r="BU24" s="58"/>
      <c r="BV24" s="58"/>
      <c r="BW24" s="58"/>
      <c r="BX24" s="59"/>
    </row>
    <row r="25" spans="2:76" ht="18.75" customHeight="1">
      <c r="B25" s="79"/>
      <c r="C25" s="80"/>
      <c r="D25" s="57" t="s">
        <v>45</v>
      </c>
      <c r="E25" s="58"/>
      <c r="F25" s="58"/>
      <c r="G25" s="58"/>
      <c r="H25" s="58"/>
      <c r="I25" s="58"/>
      <c r="J25" s="58"/>
      <c r="K25" s="58"/>
      <c r="L25" s="58"/>
      <c r="M25" s="58"/>
      <c r="N25" s="58"/>
      <c r="O25" s="58"/>
      <c r="P25" s="58"/>
      <c r="Q25" s="58"/>
      <c r="R25" s="58"/>
      <c r="S25" s="58"/>
      <c r="T25" s="59"/>
      <c r="U25" s="57" t="s">
        <v>45</v>
      </c>
      <c r="V25" s="58"/>
      <c r="W25" s="58"/>
      <c r="X25" s="58"/>
      <c r="Y25" s="58"/>
      <c r="Z25" s="58"/>
      <c r="AA25" s="58"/>
      <c r="AB25" s="58"/>
      <c r="AC25" s="58"/>
      <c r="AD25" s="58"/>
      <c r="AE25" s="58"/>
      <c r="AF25" s="58"/>
      <c r="AG25" s="58"/>
      <c r="AH25" s="58"/>
      <c r="AI25" s="58"/>
      <c r="AJ25" s="58"/>
      <c r="AK25" s="58"/>
      <c r="AL25" s="58"/>
      <c r="AM25" s="58"/>
      <c r="AN25" s="58"/>
      <c r="AO25" s="58"/>
      <c r="AP25" s="58"/>
      <c r="AQ25" s="58"/>
      <c r="AR25" s="58"/>
      <c r="AS25" s="58"/>
      <c r="AT25" s="58"/>
      <c r="AU25" s="58"/>
      <c r="AV25" s="58"/>
      <c r="AW25" s="58"/>
      <c r="AX25" s="58"/>
      <c r="AY25" s="58"/>
      <c r="AZ25" s="58"/>
      <c r="BA25" s="58"/>
      <c r="BB25" s="58"/>
      <c r="BC25" s="58"/>
      <c r="BD25" s="58"/>
      <c r="BE25" s="58"/>
      <c r="BF25" s="58"/>
      <c r="BG25" s="58"/>
      <c r="BH25" s="58"/>
      <c r="BI25" s="58"/>
      <c r="BJ25" s="58"/>
      <c r="BK25" s="58"/>
      <c r="BL25" s="58"/>
      <c r="BM25" s="58"/>
      <c r="BN25" s="58"/>
      <c r="BO25" s="58"/>
      <c r="BP25" s="58"/>
      <c r="BQ25" s="58"/>
      <c r="BR25" s="58"/>
      <c r="BS25" s="58"/>
      <c r="BT25" s="58"/>
      <c r="BU25" s="58"/>
      <c r="BV25" s="58"/>
      <c r="BW25" s="58"/>
      <c r="BX25" s="59"/>
    </row>
    <row r="26" spans="2:76" ht="18.75" customHeight="1">
      <c r="B26" s="81"/>
      <c r="C26" s="82"/>
      <c r="D26" s="57" t="s">
        <v>45</v>
      </c>
      <c r="E26" s="58"/>
      <c r="F26" s="58"/>
      <c r="G26" s="58"/>
      <c r="H26" s="58"/>
      <c r="I26" s="58"/>
      <c r="J26" s="58"/>
      <c r="K26" s="58"/>
      <c r="L26" s="58"/>
      <c r="M26" s="58"/>
      <c r="N26" s="58"/>
      <c r="O26" s="58"/>
      <c r="P26" s="58"/>
      <c r="Q26" s="58"/>
      <c r="R26" s="58"/>
      <c r="S26" s="58"/>
      <c r="T26" s="59"/>
      <c r="U26" s="57" t="s">
        <v>45</v>
      </c>
      <c r="V26" s="58"/>
      <c r="W26" s="58"/>
      <c r="X26" s="58"/>
      <c r="Y26" s="58"/>
      <c r="Z26" s="58"/>
      <c r="AA26" s="58"/>
      <c r="AB26" s="58"/>
      <c r="AC26" s="58"/>
      <c r="AD26" s="58"/>
      <c r="AE26" s="58"/>
      <c r="AF26" s="58"/>
      <c r="AG26" s="58"/>
      <c r="AH26" s="58"/>
      <c r="AI26" s="58"/>
      <c r="AJ26" s="58"/>
      <c r="AK26" s="58"/>
      <c r="AL26" s="58"/>
      <c r="AM26" s="58"/>
      <c r="AN26" s="58"/>
      <c r="AO26" s="58"/>
      <c r="AP26" s="58"/>
      <c r="AQ26" s="58"/>
      <c r="AR26" s="58"/>
      <c r="AS26" s="58"/>
      <c r="AT26" s="58"/>
      <c r="AU26" s="58"/>
      <c r="AV26" s="58"/>
      <c r="AW26" s="58"/>
      <c r="AX26" s="58"/>
      <c r="AY26" s="58"/>
      <c r="AZ26" s="58"/>
      <c r="BA26" s="58"/>
      <c r="BB26" s="58"/>
      <c r="BC26" s="58"/>
      <c r="BD26" s="58"/>
      <c r="BE26" s="58"/>
      <c r="BF26" s="58"/>
      <c r="BG26" s="58"/>
      <c r="BH26" s="58"/>
      <c r="BI26" s="58"/>
      <c r="BJ26" s="58"/>
      <c r="BK26" s="58"/>
      <c r="BL26" s="58"/>
      <c r="BM26" s="58"/>
      <c r="BN26" s="58"/>
      <c r="BO26" s="58"/>
      <c r="BP26" s="58"/>
      <c r="BQ26" s="58"/>
      <c r="BR26" s="58"/>
      <c r="BS26" s="58"/>
      <c r="BT26" s="58"/>
      <c r="BU26" s="58"/>
      <c r="BV26" s="58"/>
      <c r="BW26" s="58"/>
      <c r="BX26" s="59"/>
    </row>
    <row r="27" spans="2:76" ht="18.75" customHeight="1"/>
    <row r="28" spans="2:76" ht="18.75" customHeight="1"/>
    <row r="29" spans="2:76" ht="18.75" customHeight="1">
      <c r="B29" s="43" t="s">
        <v>52</v>
      </c>
    </row>
    <row r="30" spans="2:76" ht="36.75" customHeight="1">
      <c r="B30" s="84" t="s">
        <v>53</v>
      </c>
      <c r="C30" s="85"/>
      <c r="D30" s="85"/>
      <c r="E30" s="85"/>
      <c r="F30" s="85"/>
      <c r="G30" s="85"/>
      <c r="H30" s="85"/>
      <c r="I30" s="85"/>
      <c r="J30" s="85"/>
      <c r="K30" s="85"/>
      <c r="L30" s="85"/>
      <c r="M30" s="85"/>
      <c r="N30" s="85"/>
      <c r="O30" s="85"/>
      <c r="P30" s="85"/>
      <c r="Q30" s="85"/>
      <c r="R30" s="85"/>
      <c r="S30" s="85"/>
      <c r="T30" s="85"/>
      <c r="U30" s="85"/>
      <c r="V30" s="85"/>
      <c r="W30" s="85"/>
      <c r="X30" s="85"/>
      <c r="Y30" s="85"/>
      <c r="Z30" s="85"/>
      <c r="AA30" s="85"/>
      <c r="AB30" s="85"/>
      <c r="AC30" s="85"/>
      <c r="AD30" s="85"/>
      <c r="AE30" s="85"/>
      <c r="AF30" s="85"/>
      <c r="AG30" s="85"/>
      <c r="AH30" s="85"/>
      <c r="AI30" s="85"/>
      <c r="AJ30" s="85"/>
      <c r="AK30" s="85"/>
      <c r="AL30" s="85"/>
      <c r="AM30" s="85"/>
      <c r="AN30" s="85"/>
      <c r="AO30" s="85"/>
      <c r="AP30" s="85"/>
      <c r="AQ30" s="85"/>
      <c r="AR30" s="85"/>
      <c r="AS30" s="85"/>
      <c r="AT30" s="85"/>
      <c r="AU30" s="85"/>
      <c r="AV30" s="85"/>
      <c r="AW30" s="85"/>
      <c r="AX30" s="85"/>
      <c r="AY30" s="85"/>
      <c r="AZ30" s="85"/>
      <c r="BA30" s="85"/>
      <c r="BB30" s="85"/>
      <c r="BC30" s="85"/>
      <c r="BD30" s="85"/>
      <c r="BE30" s="85"/>
      <c r="BF30" s="85"/>
      <c r="BG30" s="85"/>
      <c r="BH30" s="85"/>
      <c r="BI30" s="85"/>
      <c r="BJ30" s="85"/>
      <c r="BK30" s="85"/>
      <c r="BL30" s="85"/>
      <c r="BM30" s="85"/>
      <c r="BN30" s="85"/>
      <c r="BO30" s="85"/>
      <c r="BP30" s="85"/>
      <c r="BQ30" s="85"/>
      <c r="BR30" s="85"/>
      <c r="BS30" s="85"/>
      <c r="BT30" s="85"/>
      <c r="BU30" s="85"/>
      <c r="BV30" s="85"/>
      <c r="BW30" s="85"/>
      <c r="BX30" s="86"/>
    </row>
    <row r="31" spans="2:76" ht="15.75" customHeight="1">
      <c r="B31" s="43" t="s">
        <v>54</v>
      </c>
    </row>
    <row r="32" spans="2:76" ht="15.75" customHeight="1">
      <c r="B32" s="43" t="s">
        <v>55</v>
      </c>
    </row>
    <row r="33" spans="2:76" ht="12" customHeight="1"/>
    <row r="34" spans="2:76" ht="18.75" customHeight="1">
      <c r="B34" s="43" t="s">
        <v>56</v>
      </c>
    </row>
    <row r="35" spans="2:76" ht="108" customHeight="1">
      <c r="B35" s="87"/>
      <c r="C35" s="88"/>
      <c r="D35" s="88"/>
      <c r="E35" s="88"/>
      <c r="F35" s="88"/>
      <c r="G35" s="88"/>
      <c r="H35" s="88"/>
      <c r="I35" s="88"/>
      <c r="J35" s="88"/>
      <c r="K35" s="88"/>
      <c r="L35" s="88"/>
      <c r="M35" s="88"/>
      <c r="N35" s="88"/>
      <c r="O35" s="88"/>
      <c r="P35" s="88"/>
      <c r="Q35" s="88"/>
      <c r="R35" s="88"/>
      <c r="S35" s="88"/>
      <c r="T35" s="88"/>
      <c r="U35" s="88"/>
      <c r="V35" s="88"/>
      <c r="W35" s="88"/>
      <c r="X35" s="88"/>
      <c r="Y35" s="88"/>
      <c r="Z35" s="88"/>
      <c r="AA35" s="88"/>
      <c r="AB35" s="88"/>
      <c r="AC35" s="88"/>
      <c r="AD35" s="88"/>
      <c r="AE35" s="88"/>
      <c r="AF35" s="88"/>
      <c r="AG35" s="88"/>
      <c r="AH35" s="88"/>
      <c r="AI35" s="88"/>
      <c r="AJ35" s="88"/>
      <c r="AK35" s="88"/>
      <c r="AL35" s="88"/>
      <c r="AM35" s="88"/>
      <c r="AN35" s="88"/>
      <c r="AO35" s="88"/>
      <c r="AP35" s="88"/>
      <c r="AQ35" s="88"/>
      <c r="AR35" s="88"/>
      <c r="AS35" s="88"/>
      <c r="AT35" s="88"/>
      <c r="AU35" s="88"/>
      <c r="AV35" s="88"/>
      <c r="AW35" s="88"/>
      <c r="AX35" s="88"/>
      <c r="AY35" s="88"/>
      <c r="AZ35" s="88"/>
      <c r="BA35" s="88"/>
      <c r="BB35" s="88"/>
      <c r="BC35" s="88"/>
      <c r="BD35" s="88"/>
      <c r="BE35" s="88"/>
      <c r="BF35" s="88"/>
      <c r="BG35" s="88"/>
      <c r="BH35" s="88"/>
      <c r="BI35" s="88"/>
      <c r="BJ35" s="88"/>
      <c r="BK35" s="88"/>
      <c r="BL35" s="88"/>
      <c r="BM35" s="88"/>
      <c r="BN35" s="88"/>
      <c r="BO35" s="88"/>
      <c r="BP35" s="88"/>
      <c r="BQ35" s="88"/>
      <c r="BR35" s="88"/>
      <c r="BS35" s="88"/>
      <c r="BT35" s="88"/>
      <c r="BU35" s="88"/>
      <c r="BV35" s="88"/>
      <c r="BW35" s="88"/>
      <c r="BX35" s="89"/>
    </row>
    <row r="36" spans="2:76" ht="18.75" customHeight="1"/>
    <row r="37" spans="2:76" ht="18.75" customHeight="1"/>
    <row r="38" spans="2:76" ht="18.75" customHeight="1">
      <c r="B38" s="43" t="s">
        <v>57</v>
      </c>
    </row>
    <row r="39" spans="2:76" ht="15.75" customHeight="1">
      <c r="B39" s="43" t="s">
        <v>58</v>
      </c>
    </row>
    <row r="40" spans="2:76" ht="15.75" customHeight="1">
      <c r="B40" s="43" t="s">
        <v>59</v>
      </c>
    </row>
    <row r="41" spans="2:76" ht="18.75" customHeight="1">
      <c r="B41" s="43" t="s">
        <v>23</v>
      </c>
    </row>
    <row r="42" spans="2:76" ht="17.25" customHeight="1">
      <c r="B42" s="90" t="s">
        <v>60</v>
      </c>
      <c r="C42" s="91"/>
      <c r="D42" s="91"/>
      <c r="E42" s="91"/>
      <c r="F42" s="91"/>
      <c r="G42" s="91"/>
      <c r="H42" s="91"/>
      <c r="I42" s="91"/>
      <c r="J42" s="91"/>
      <c r="K42" s="91"/>
      <c r="L42" s="91"/>
      <c r="M42" s="91"/>
      <c r="N42" s="91"/>
      <c r="O42" s="91"/>
      <c r="P42" s="91"/>
      <c r="Q42" s="91"/>
      <c r="R42" s="91"/>
      <c r="S42" s="91"/>
      <c r="T42" s="92"/>
      <c r="U42" s="74" t="s">
        <v>78</v>
      </c>
      <c r="V42" s="75"/>
      <c r="W42" s="75"/>
      <c r="X42" s="75"/>
      <c r="Y42" s="75"/>
      <c r="Z42" s="75"/>
      <c r="AA42" s="75"/>
      <c r="AB42" s="75"/>
      <c r="AC42" s="75"/>
      <c r="AD42" s="75"/>
      <c r="AE42" s="75"/>
      <c r="AF42" s="75"/>
      <c r="AG42" s="75"/>
      <c r="AH42" s="75"/>
      <c r="AI42" s="75"/>
      <c r="AJ42" s="75"/>
      <c r="AK42" s="75"/>
      <c r="AL42" s="75"/>
      <c r="AM42" s="75"/>
      <c r="AN42" s="75"/>
      <c r="AO42" s="75"/>
      <c r="AP42" s="75"/>
      <c r="AQ42" s="75"/>
      <c r="AR42" s="75"/>
      <c r="AS42" s="75"/>
      <c r="AT42" s="75"/>
      <c r="AU42" s="75"/>
      <c r="AV42" s="75"/>
      <c r="AW42" s="75"/>
      <c r="AX42" s="75"/>
      <c r="AY42" s="75"/>
      <c r="AZ42" s="75"/>
      <c r="BA42" s="75"/>
      <c r="BB42" s="75"/>
      <c r="BC42" s="75"/>
      <c r="BD42" s="75"/>
      <c r="BE42" s="75"/>
      <c r="BF42" s="75"/>
      <c r="BG42" s="75"/>
      <c r="BH42" s="75"/>
      <c r="BI42" s="75"/>
      <c r="BJ42" s="75"/>
      <c r="BK42" s="75"/>
      <c r="BL42" s="75"/>
      <c r="BM42" s="75"/>
      <c r="BN42" s="75"/>
      <c r="BO42" s="75"/>
      <c r="BP42" s="75"/>
      <c r="BQ42" s="75"/>
      <c r="BR42" s="75"/>
      <c r="BS42" s="75"/>
      <c r="BT42" s="75"/>
      <c r="BU42" s="75"/>
      <c r="BV42" s="75"/>
      <c r="BW42" s="75"/>
      <c r="BX42" s="76"/>
    </row>
    <row r="43" spans="2:76" ht="26.25" customHeight="1">
      <c r="B43" s="60" t="s">
        <v>45</v>
      </c>
      <c r="C43" s="61"/>
      <c r="D43" s="61"/>
      <c r="E43" s="61"/>
      <c r="F43" s="61"/>
      <c r="G43" s="61"/>
      <c r="H43" s="61"/>
      <c r="I43" s="61"/>
      <c r="J43" s="61"/>
      <c r="K43" s="61"/>
      <c r="L43" s="61"/>
      <c r="M43" s="61"/>
      <c r="N43" s="61"/>
      <c r="O43" s="61"/>
      <c r="P43" s="61"/>
      <c r="Q43" s="61"/>
      <c r="R43" s="61"/>
      <c r="S43" s="61"/>
      <c r="T43" s="61"/>
      <c r="U43" s="61"/>
      <c r="V43" s="61"/>
      <c r="W43" s="61"/>
      <c r="X43" s="61"/>
      <c r="Y43" s="61"/>
      <c r="Z43" s="61"/>
      <c r="AA43" s="61"/>
      <c r="AB43" s="61"/>
      <c r="AC43" s="61"/>
      <c r="AD43" s="61"/>
      <c r="AE43" s="61"/>
      <c r="AF43" s="61"/>
      <c r="AG43" s="61"/>
      <c r="AH43" s="61"/>
      <c r="AI43" s="61"/>
      <c r="AJ43" s="61"/>
      <c r="AK43" s="61"/>
      <c r="AL43" s="61"/>
      <c r="AM43" s="61"/>
      <c r="AN43" s="61"/>
      <c r="AO43" s="61"/>
      <c r="AP43" s="61"/>
      <c r="AQ43" s="61"/>
      <c r="AR43" s="61"/>
      <c r="AS43" s="61"/>
      <c r="AT43" s="61"/>
      <c r="AU43" s="61"/>
      <c r="AV43" s="61"/>
      <c r="AW43" s="61"/>
      <c r="AX43" s="61"/>
      <c r="AY43" s="61"/>
      <c r="AZ43" s="61"/>
      <c r="BA43" s="61"/>
      <c r="BB43" s="61"/>
      <c r="BC43" s="61"/>
      <c r="BD43" s="61"/>
      <c r="BE43" s="61"/>
      <c r="BF43" s="61"/>
      <c r="BG43" s="61"/>
      <c r="BH43" s="61"/>
      <c r="BI43" s="61"/>
      <c r="BJ43" s="61"/>
      <c r="BK43" s="61"/>
      <c r="BL43" s="61"/>
      <c r="BM43" s="61"/>
      <c r="BN43" s="61"/>
      <c r="BO43" s="61"/>
      <c r="BP43" s="61"/>
      <c r="BQ43" s="61"/>
      <c r="BR43" s="61"/>
      <c r="BS43" s="61"/>
      <c r="BT43" s="61"/>
      <c r="BU43" s="61"/>
      <c r="BV43" s="61"/>
      <c r="BW43" s="61"/>
      <c r="BX43" s="62"/>
    </row>
    <row r="44" spans="2:76" ht="26.25" customHeight="1">
      <c r="B44" s="63"/>
      <c r="C44" s="64"/>
      <c r="D44" s="64"/>
      <c r="E44" s="64"/>
      <c r="F44" s="64"/>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c r="AM44" s="64"/>
      <c r="AN44" s="64"/>
      <c r="AO44" s="64"/>
      <c r="AP44" s="64"/>
      <c r="AQ44" s="64"/>
      <c r="AR44" s="64"/>
      <c r="AS44" s="64"/>
      <c r="AT44" s="64"/>
      <c r="AU44" s="64"/>
      <c r="AV44" s="64"/>
      <c r="AW44" s="64"/>
      <c r="AX44" s="64"/>
      <c r="AY44" s="64"/>
      <c r="AZ44" s="64"/>
      <c r="BA44" s="64"/>
      <c r="BB44" s="64"/>
      <c r="BC44" s="64"/>
      <c r="BD44" s="64"/>
      <c r="BE44" s="64"/>
      <c r="BF44" s="64"/>
      <c r="BG44" s="64"/>
      <c r="BH44" s="64"/>
      <c r="BI44" s="64"/>
      <c r="BJ44" s="64"/>
      <c r="BK44" s="64"/>
      <c r="BL44" s="64"/>
      <c r="BM44" s="64"/>
      <c r="BN44" s="64"/>
      <c r="BO44" s="64"/>
      <c r="BP44" s="64"/>
      <c r="BQ44" s="64"/>
      <c r="BR44" s="64"/>
      <c r="BS44" s="64"/>
      <c r="BT44" s="64"/>
      <c r="BU44" s="64"/>
      <c r="BV44" s="64"/>
      <c r="BW44" s="64"/>
      <c r="BX44" s="65"/>
    </row>
    <row r="45" spans="2:76" ht="12" customHeight="1"/>
    <row r="46" spans="2:76" ht="18.75" customHeight="1">
      <c r="B46" s="43" t="s">
        <v>22</v>
      </c>
    </row>
    <row r="47" spans="2:76" ht="17.25" customHeight="1">
      <c r="B47" s="90" t="s">
        <v>61</v>
      </c>
      <c r="C47" s="91"/>
      <c r="D47" s="91"/>
      <c r="E47" s="91"/>
      <c r="F47" s="91"/>
      <c r="G47" s="91"/>
      <c r="H47" s="91"/>
      <c r="I47" s="91"/>
      <c r="J47" s="91"/>
      <c r="K47" s="91"/>
      <c r="L47" s="91"/>
      <c r="M47" s="91"/>
      <c r="N47" s="91"/>
      <c r="O47" s="91"/>
      <c r="P47" s="91"/>
      <c r="Q47" s="91"/>
      <c r="R47" s="91"/>
      <c r="S47" s="91"/>
      <c r="T47" s="92"/>
      <c r="U47" s="74" t="s">
        <v>78</v>
      </c>
      <c r="V47" s="75"/>
      <c r="W47" s="75"/>
      <c r="X47" s="75"/>
      <c r="Y47" s="75"/>
      <c r="Z47" s="75"/>
      <c r="AA47" s="75"/>
      <c r="AB47" s="75"/>
      <c r="AC47" s="75"/>
      <c r="AD47" s="75"/>
      <c r="AE47" s="75"/>
      <c r="AF47" s="75"/>
      <c r="AG47" s="75"/>
      <c r="AH47" s="75"/>
      <c r="AI47" s="75"/>
      <c r="AJ47" s="75"/>
      <c r="AK47" s="75"/>
      <c r="AL47" s="75"/>
      <c r="AM47" s="75"/>
      <c r="AN47" s="75"/>
      <c r="AO47" s="75"/>
      <c r="AP47" s="75"/>
      <c r="AQ47" s="75"/>
      <c r="AR47" s="75"/>
      <c r="AS47" s="75"/>
      <c r="AT47" s="75"/>
      <c r="AU47" s="75"/>
      <c r="AV47" s="75"/>
      <c r="AW47" s="75"/>
      <c r="AX47" s="75"/>
      <c r="AY47" s="75"/>
      <c r="AZ47" s="75"/>
      <c r="BA47" s="75"/>
      <c r="BB47" s="75"/>
      <c r="BC47" s="75"/>
      <c r="BD47" s="75"/>
      <c r="BE47" s="75"/>
      <c r="BF47" s="75"/>
      <c r="BG47" s="75"/>
      <c r="BH47" s="75"/>
      <c r="BI47" s="75"/>
      <c r="BJ47" s="75"/>
      <c r="BK47" s="75"/>
      <c r="BL47" s="75"/>
      <c r="BM47" s="75"/>
      <c r="BN47" s="75"/>
      <c r="BO47" s="75"/>
      <c r="BP47" s="75"/>
      <c r="BQ47" s="75"/>
      <c r="BR47" s="75"/>
      <c r="BS47" s="75"/>
      <c r="BT47" s="75"/>
      <c r="BU47" s="75"/>
      <c r="BV47" s="75"/>
      <c r="BW47" s="75"/>
      <c r="BX47" s="76"/>
    </row>
    <row r="48" spans="2:76" ht="26.25" customHeight="1">
      <c r="B48" s="60" t="s">
        <v>45</v>
      </c>
      <c r="C48" s="61"/>
      <c r="D48" s="61"/>
      <c r="E48" s="61"/>
      <c r="F48" s="61"/>
      <c r="G48" s="61"/>
      <c r="H48" s="61"/>
      <c r="I48" s="61"/>
      <c r="J48" s="61"/>
      <c r="K48" s="61"/>
      <c r="L48" s="61"/>
      <c r="M48" s="61"/>
      <c r="N48" s="61"/>
      <c r="O48" s="61"/>
      <c r="P48" s="61"/>
      <c r="Q48" s="61"/>
      <c r="R48" s="61"/>
      <c r="S48" s="61"/>
      <c r="T48" s="61"/>
      <c r="U48" s="61"/>
      <c r="V48" s="61"/>
      <c r="W48" s="61"/>
      <c r="X48" s="61"/>
      <c r="Y48" s="61"/>
      <c r="Z48" s="61"/>
      <c r="AA48" s="61"/>
      <c r="AB48" s="61"/>
      <c r="AC48" s="61"/>
      <c r="AD48" s="61"/>
      <c r="AE48" s="61"/>
      <c r="AF48" s="61"/>
      <c r="AG48" s="61"/>
      <c r="AH48" s="61"/>
      <c r="AI48" s="61"/>
      <c r="AJ48" s="61"/>
      <c r="AK48" s="61"/>
      <c r="AL48" s="61"/>
      <c r="AM48" s="61"/>
      <c r="AN48" s="61"/>
      <c r="AO48" s="61"/>
      <c r="AP48" s="61"/>
      <c r="AQ48" s="61"/>
      <c r="AR48" s="61"/>
      <c r="AS48" s="61"/>
      <c r="AT48" s="61"/>
      <c r="AU48" s="61"/>
      <c r="AV48" s="61"/>
      <c r="AW48" s="61"/>
      <c r="AX48" s="61"/>
      <c r="AY48" s="61"/>
      <c r="AZ48" s="61"/>
      <c r="BA48" s="61"/>
      <c r="BB48" s="61"/>
      <c r="BC48" s="61"/>
      <c r="BD48" s="61"/>
      <c r="BE48" s="61"/>
      <c r="BF48" s="61"/>
      <c r="BG48" s="61"/>
      <c r="BH48" s="61"/>
      <c r="BI48" s="61"/>
      <c r="BJ48" s="61"/>
      <c r="BK48" s="61"/>
      <c r="BL48" s="61"/>
      <c r="BM48" s="61"/>
      <c r="BN48" s="61"/>
      <c r="BO48" s="61"/>
      <c r="BP48" s="61"/>
      <c r="BQ48" s="61"/>
      <c r="BR48" s="61"/>
      <c r="BS48" s="61"/>
      <c r="BT48" s="61"/>
      <c r="BU48" s="61"/>
      <c r="BV48" s="61"/>
      <c r="BW48" s="61"/>
      <c r="BX48" s="62"/>
    </row>
    <row r="49" spans="2:76" ht="26.25" customHeight="1">
      <c r="B49" s="63"/>
      <c r="C49" s="64"/>
      <c r="D49" s="64"/>
      <c r="E49" s="64"/>
      <c r="F49" s="64"/>
      <c r="G49" s="64"/>
      <c r="H49" s="64"/>
      <c r="I49" s="64"/>
      <c r="J49" s="64"/>
      <c r="K49" s="64"/>
      <c r="L49" s="64"/>
      <c r="M49" s="64"/>
      <c r="N49" s="64"/>
      <c r="O49" s="64"/>
      <c r="P49" s="64"/>
      <c r="Q49" s="64"/>
      <c r="R49" s="64"/>
      <c r="S49" s="64"/>
      <c r="T49" s="64"/>
      <c r="U49" s="64"/>
      <c r="V49" s="64"/>
      <c r="W49" s="64"/>
      <c r="X49" s="64"/>
      <c r="Y49" s="64"/>
      <c r="Z49" s="64"/>
      <c r="AA49" s="64"/>
      <c r="AB49" s="64"/>
      <c r="AC49" s="64"/>
      <c r="AD49" s="64"/>
      <c r="AE49" s="64"/>
      <c r="AF49" s="64"/>
      <c r="AG49" s="64"/>
      <c r="AH49" s="64"/>
      <c r="AI49" s="64"/>
      <c r="AJ49" s="64"/>
      <c r="AK49" s="64"/>
      <c r="AL49" s="64"/>
      <c r="AM49" s="64"/>
      <c r="AN49" s="64"/>
      <c r="AO49" s="64"/>
      <c r="AP49" s="64"/>
      <c r="AQ49" s="64"/>
      <c r="AR49" s="64"/>
      <c r="AS49" s="64"/>
      <c r="AT49" s="64"/>
      <c r="AU49" s="64"/>
      <c r="AV49" s="64"/>
      <c r="AW49" s="64"/>
      <c r="AX49" s="64"/>
      <c r="AY49" s="64"/>
      <c r="AZ49" s="64"/>
      <c r="BA49" s="64"/>
      <c r="BB49" s="64"/>
      <c r="BC49" s="64"/>
      <c r="BD49" s="64"/>
      <c r="BE49" s="64"/>
      <c r="BF49" s="64"/>
      <c r="BG49" s="64"/>
      <c r="BH49" s="64"/>
      <c r="BI49" s="64"/>
      <c r="BJ49" s="64"/>
      <c r="BK49" s="64"/>
      <c r="BL49" s="64"/>
      <c r="BM49" s="64"/>
      <c r="BN49" s="64"/>
      <c r="BO49" s="64"/>
      <c r="BP49" s="64"/>
      <c r="BQ49" s="64"/>
      <c r="BR49" s="64"/>
      <c r="BS49" s="64"/>
      <c r="BT49" s="64"/>
      <c r="BU49" s="64"/>
      <c r="BV49" s="64"/>
      <c r="BW49" s="64"/>
      <c r="BX49" s="65"/>
    </row>
    <row r="50" spans="2:76" ht="12" customHeight="1"/>
    <row r="51" spans="2:76" ht="18.75" customHeight="1">
      <c r="B51" s="83" t="s">
        <v>21</v>
      </c>
      <c r="C51" s="83"/>
      <c r="D51" s="83"/>
      <c r="E51" s="83"/>
      <c r="F51" s="83"/>
      <c r="G51" s="83"/>
      <c r="H51" s="83"/>
      <c r="I51" s="83"/>
      <c r="J51" s="83"/>
      <c r="K51" s="83"/>
      <c r="L51" s="83"/>
      <c r="M51" s="83"/>
      <c r="N51" s="83"/>
      <c r="O51" s="83"/>
      <c r="P51" s="83"/>
      <c r="Q51" s="83"/>
      <c r="R51" s="83"/>
      <c r="S51" s="83"/>
      <c r="T51" s="83"/>
      <c r="U51" s="83"/>
      <c r="V51" s="83"/>
      <c r="W51" s="83"/>
      <c r="X51" s="83"/>
      <c r="Y51" s="83"/>
      <c r="Z51" s="83"/>
      <c r="AA51" s="83"/>
      <c r="AB51" s="83"/>
      <c r="AC51" s="83"/>
    </row>
    <row r="52" spans="2:76" ht="18.75" customHeight="1">
      <c r="B52" s="71" t="s">
        <v>20</v>
      </c>
      <c r="C52" s="72"/>
      <c r="D52" s="72"/>
      <c r="E52" s="72"/>
      <c r="F52" s="72"/>
      <c r="G52" s="72"/>
      <c r="H52" s="72"/>
      <c r="I52" s="72"/>
      <c r="J52" s="72"/>
      <c r="K52" s="72"/>
      <c r="L52" s="72"/>
      <c r="M52" s="72"/>
      <c r="N52" s="72"/>
      <c r="O52" s="72"/>
      <c r="P52" s="72"/>
      <c r="Q52" s="72"/>
      <c r="R52" s="72"/>
      <c r="S52" s="72"/>
      <c r="T52" s="73"/>
      <c r="U52" s="74" t="s">
        <v>78</v>
      </c>
      <c r="V52" s="75"/>
      <c r="W52" s="75"/>
      <c r="X52" s="75"/>
      <c r="Y52" s="75"/>
      <c r="Z52" s="75"/>
      <c r="AA52" s="75"/>
      <c r="AB52" s="75"/>
      <c r="AC52" s="75"/>
      <c r="AD52" s="75"/>
      <c r="AE52" s="75"/>
      <c r="AF52" s="75"/>
      <c r="AG52" s="75"/>
      <c r="AH52" s="75"/>
      <c r="AI52" s="75"/>
      <c r="AJ52" s="75"/>
      <c r="AK52" s="75"/>
      <c r="AL52" s="75"/>
      <c r="AM52" s="75"/>
      <c r="AN52" s="75"/>
      <c r="AO52" s="75"/>
      <c r="AP52" s="75"/>
      <c r="AQ52" s="75"/>
      <c r="AR52" s="75"/>
      <c r="AS52" s="75"/>
      <c r="AT52" s="75"/>
      <c r="AU52" s="75"/>
      <c r="AV52" s="75"/>
      <c r="AW52" s="75"/>
      <c r="AX52" s="75"/>
      <c r="AY52" s="75"/>
      <c r="AZ52" s="75"/>
      <c r="BA52" s="75"/>
      <c r="BB52" s="75"/>
      <c r="BC52" s="75"/>
      <c r="BD52" s="75"/>
      <c r="BE52" s="75"/>
      <c r="BF52" s="75"/>
      <c r="BG52" s="75"/>
      <c r="BH52" s="75"/>
      <c r="BI52" s="75"/>
      <c r="BJ52" s="75"/>
      <c r="BK52" s="75"/>
      <c r="BL52" s="75"/>
      <c r="BM52" s="75"/>
      <c r="BN52" s="75"/>
      <c r="BO52" s="75"/>
      <c r="BP52" s="75"/>
      <c r="BQ52" s="75"/>
      <c r="BR52" s="75"/>
      <c r="BS52" s="75"/>
      <c r="BT52" s="75"/>
      <c r="BU52" s="75"/>
      <c r="BV52" s="75"/>
      <c r="BW52" s="75"/>
      <c r="BX52" s="76"/>
    </row>
    <row r="53" spans="2:76" ht="26.25" customHeight="1">
      <c r="B53" s="60" t="s">
        <v>45</v>
      </c>
      <c r="C53" s="66"/>
      <c r="D53" s="66"/>
      <c r="E53" s="66"/>
      <c r="F53" s="66"/>
      <c r="G53" s="66"/>
      <c r="H53" s="66"/>
      <c r="I53" s="66"/>
      <c r="J53" s="66"/>
      <c r="K53" s="66"/>
      <c r="L53" s="66"/>
      <c r="M53" s="66"/>
      <c r="N53" s="66"/>
      <c r="O53" s="66"/>
      <c r="P53" s="66"/>
      <c r="Q53" s="66"/>
      <c r="R53" s="66"/>
      <c r="S53" s="66"/>
      <c r="T53" s="66"/>
      <c r="U53" s="66"/>
      <c r="V53" s="66"/>
      <c r="W53" s="66"/>
      <c r="X53" s="66"/>
      <c r="Y53" s="66"/>
      <c r="Z53" s="66"/>
      <c r="AA53" s="66"/>
      <c r="AB53" s="66"/>
      <c r="AC53" s="66"/>
      <c r="AD53" s="66"/>
      <c r="AE53" s="66"/>
      <c r="AF53" s="66"/>
      <c r="AG53" s="66"/>
      <c r="AH53" s="66"/>
      <c r="AI53" s="66"/>
      <c r="AJ53" s="66"/>
      <c r="AK53" s="66"/>
      <c r="AL53" s="66"/>
      <c r="AM53" s="66"/>
      <c r="AN53" s="66"/>
      <c r="AO53" s="66"/>
      <c r="AP53" s="66"/>
      <c r="AQ53" s="66"/>
      <c r="AR53" s="66"/>
      <c r="AS53" s="66"/>
      <c r="AT53" s="66"/>
      <c r="AU53" s="66"/>
      <c r="AV53" s="66"/>
      <c r="AW53" s="66"/>
      <c r="AX53" s="66"/>
      <c r="AY53" s="66"/>
      <c r="AZ53" s="66"/>
      <c r="BA53" s="66"/>
      <c r="BB53" s="66"/>
      <c r="BC53" s="66"/>
      <c r="BD53" s="66"/>
      <c r="BE53" s="66"/>
      <c r="BF53" s="66"/>
      <c r="BG53" s="66"/>
      <c r="BH53" s="66"/>
      <c r="BI53" s="66"/>
      <c r="BJ53" s="66"/>
      <c r="BK53" s="66"/>
      <c r="BL53" s="66"/>
      <c r="BM53" s="66"/>
      <c r="BN53" s="66"/>
      <c r="BO53" s="66"/>
      <c r="BP53" s="66"/>
      <c r="BQ53" s="66"/>
      <c r="BR53" s="66"/>
      <c r="BS53" s="66"/>
      <c r="BT53" s="66"/>
      <c r="BU53" s="66"/>
      <c r="BV53" s="66"/>
      <c r="BW53" s="66"/>
      <c r="BX53" s="67"/>
    </row>
    <row r="54" spans="2:76" ht="26.25" customHeight="1">
      <c r="B54" s="68"/>
      <c r="C54" s="69"/>
      <c r="D54" s="69"/>
      <c r="E54" s="69"/>
      <c r="F54" s="69"/>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69"/>
      <c r="AH54" s="69"/>
      <c r="AI54" s="69"/>
      <c r="AJ54" s="69"/>
      <c r="AK54" s="69"/>
      <c r="AL54" s="69"/>
      <c r="AM54" s="69"/>
      <c r="AN54" s="69"/>
      <c r="AO54" s="69"/>
      <c r="AP54" s="69"/>
      <c r="AQ54" s="69"/>
      <c r="AR54" s="69"/>
      <c r="AS54" s="69"/>
      <c r="AT54" s="69"/>
      <c r="AU54" s="69"/>
      <c r="AV54" s="69"/>
      <c r="AW54" s="69"/>
      <c r="AX54" s="69"/>
      <c r="AY54" s="69"/>
      <c r="AZ54" s="69"/>
      <c r="BA54" s="69"/>
      <c r="BB54" s="69"/>
      <c r="BC54" s="69"/>
      <c r="BD54" s="69"/>
      <c r="BE54" s="69"/>
      <c r="BF54" s="69"/>
      <c r="BG54" s="69"/>
      <c r="BH54" s="69"/>
      <c r="BI54" s="69"/>
      <c r="BJ54" s="69"/>
      <c r="BK54" s="69"/>
      <c r="BL54" s="69"/>
      <c r="BM54" s="69"/>
      <c r="BN54" s="69"/>
      <c r="BO54" s="69"/>
      <c r="BP54" s="69"/>
      <c r="BQ54" s="69"/>
      <c r="BR54" s="69"/>
      <c r="BS54" s="69"/>
      <c r="BT54" s="69"/>
      <c r="BU54" s="69"/>
      <c r="BV54" s="69"/>
      <c r="BW54" s="69"/>
      <c r="BX54" s="70"/>
    </row>
    <row r="55" spans="2:76" ht="12" customHeight="1">
      <c r="B55" s="42"/>
      <c r="C55" s="42"/>
      <c r="D55" s="42"/>
      <c r="E55" s="42"/>
      <c r="F55" s="42"/>
      <c r="G55" s="42"/>
      <c r="H55" s="42"/>
      <c r="I55" s="42"/>
      <c r="J55" s="42"/>
      <c r="K55" s="42"/>
      <c r="L55" s="42"/>
      <c r="M55" s="42"/>
      <c r="N55" s="42"/>
      <c r="O55" s="42"/>
      <c r="P55" s="42"/>
      <c r="Q55" s="42"/>
      <c r="R55" s="42"/>
      <c r="S55" s="42"/>
      <c r="T55" s="42"/>
      <c r="U55" s="42"/>
      <c r="V55" s="42"/>
      <c r="W55" s="42"/>
      <c r="X55" s="42"/>
      <c r="Y55" s="42"/>
      <c r="Z55" s="42"/>
      <c r="AA55" s="42"/>
      <c r="AB55" s="42"/>
      <c r="AC55" s="42"/>
    </row>
    <row r="56" spans="2:76" ht="15.75" customHeight="1">
      <c r="B56" s="83" t="s">
        <v>19</v>
      </c>
      <c r="C56" s="83"/>
      <c r="D56" s="83"/>
      <c r="E56" s="83"/>
      <c r="F56" s="83"/>
      <c r="G56" s="83"/>
      <c r="H56" s="83"/>
      <c r="I56" s="83"/>
      <c r="J56" s="83"/>
      <c r="K56" s="83"/>
      <c r="L56" s="83"/>
      <c r="M56" s="83"/>
      <c r="N56" s="83"/>
      <c r="O56" s="83"/>
      <c r="P56" s="83"/>
      <c r="Q56" s="83"/>
      <c r="R56" s="83"/>
      <c r="S56" s="83"/>
      <c r="T56" s="83"/>
      <c r="U56" s="83"/>
      <c r="V56" s="83"/>
      <c r="W56" s="83"/>
      <c r="X56" s="83"/>
      <c r="Y56" s="83"/>
      <c r="Z56" s="83"/>
      <c r="AA56" s="83"/>
      <c r="AB56" s="83"/>
      <c r="AC56" s="83"/>
    </row>
    <row r="57" spans="2:76" ht="15.75" customHeight="1">
      <c r="B57" s="71" t="s">
        <v>18</v>
      </c>
      <c r="C57" s="72"/>
      <c r="D57" s="72"/>
      <c r="E57" s="72"/>
      <c r="F57" s="72"/>
      <c r="G57" s="72"/>
      <c r="H57" s="72"/>
      <c r="I57" s="72"/>
      <c r="J57" s="72"/>
      <c r="K57" s="72"/>
      <c r="L57" s="72"/>
      <c r="M57" s="72"/>
      <c r="N57" s="72"/>
      <c r="O57" s="72"/>
      <c r="P57" s="72"/>
      <c r="Q57" s="72"/>
      <c r="R57" s="72"/>
      <c r="S57" s="72"/>
      <c r="T57" s="73"/>
      <c r="U57" s="74" t="s">
        <v>78</v>
      </c>
      <c r="V57" s="75"/>
      <c r="W57" s="75"/>
      <c r="X57" s="75"/>
      <c r="Y57" s="75"/>
      <c r="Z57" s="75"/>
      <c r="AA57" s="75"/>
      <c r="AB57" s="75"/>
      <c r="AC57" s="75"/>
      <c r="AD57" s="75"/>
      <c r="AE57" s="75"/>
      <c r="AF57" s="75"/>
      <c r="AG57" s="75"/>
      <c r="AH57" s="75"/>
      <c r="AI57" s="75"/>
      <c r="AJ57" s="75"/>
      <c r="AK57" s="75"/>
      <c r="AL57" s="75"/>
      <c r="AM57" s="75"/>
      <c r="AN57" s="75"/>
      <c r="AO57" s="75"/>
      <c r="AP57" s="75"/>
      <c r="AQ57" s="75"/>
      <c r="AR57" s="75"/>
      <c r="AS57" s="75"/>
      <c r="AT57" s="75"/>
      <c r="AU57" s="75"/>
      <c r="AV57" s="75"/>
      <c r="AW57" s="75"/>
      <c r="AX57" s="75"/>
      <c r="AY57" s="75"/>
      <c r="AZ57" s="75"/>
      <c r="BA57" s="75"/>
      <c r="BB57" s="75"/>
      <c r="BC57" s="75"/>
      <c r="BD57" s="75"/>
      <c r="BE57" s="75"/>
      <c r="BF57" s="75"/>
      <c r="BG57" s="75"/>
      <c r="BH57" s="75"/>
      <c r="BI57" s="75"/>
      <c r="BJ57" s="75"/>
      <c r="BK57" s="75"/>
      <c r="BL57" s="75"/>
      <c r="BM57" s="75"/>
      <c r="BN57" s="75"/>
      <c r="BO57" s="75"/>
      <c r="BP57" s="75"/>
      <c r="BQ57" s="75"/>
      <c r="BR57" s="75"/>
      <c r="BS57" s="75"/>
      <c r="BT57" s="75"/>
      <c r="BU57" s="75"/>
      <c r="BV57" s="75"/>
      <c r="BW57" s="75"/>
      <c r="BX57" s="76"/>
    </row>
    <row r="58" spans="2:76" ht="26.25" customHeight="1">
      <c r="B58" s="60" t="s">
        <v>45</v>
      </c>
      <c r="C58" s="66"/>
      <c r="D58" s="66"/>
      <c r="E58" s="66"/>
      <c r="F58" s="66"/>
      <c r="G58" s="66"/>
      <c r="H58" s="66"/>
      <c r="I58" s="66"/>
      <c r="J58" s="66"/>
      <c r="K58" s="66"/>
      <c r="L58" s="66"/>
      <c r="M58" s="66"/>
      <c r="N58" s="66"/>
      <c r="O58" s="66"/>
      <c r="P58" s="66"/>
      <c r="Q58" s="66"/>
      <c r="R58" s="66"/>
      <c r="S58" s="66"/>
      <c r="T58" s="66"/>
      <c r="U58" s="66"/>
      <c r="V58" s="66"/>
      <c r="W58" s="66"/>
      <c r="X58" s="66"/>
      <c r="Y58" s="66"/>
      <c r="Z58" s="66"/>
      <c r="AA58" s="66"/>
      <c r="AB58" s="66"/>
      <c r="AC58" s="66"/>
      <c r="AD58" s="66"/>
      <c r="AE58" s="66"/>
      <c r="AF58" s="66"/>
      <c r="AG58" s="66"/>
      <c r="AH58" s="66"/>
      <c r="AI58" s="66"/>
      <c r="AJ58" s="66"/>
      <c r="AK58" s="66"/>
      <c r="AL58" s="66"/>
      <c r="AM58" s="66"/>
      <c r="AN58" s="66"/>
      <c r="AO58" s="66"/>
      <c r="AP58" s="66"/>
      <c r="AQ58" s="66"/>
      <c r="AR58" s="66"/>
      <c r="AS58" s="66"/>
      <c r="AT58" s="66"/>
      <c r="AU58" s="66"/>
      <c r="AV58" s="66"/>
      <c r="AW58" s="66"/>
      <c r="AX58" s="66"/>
      <c r="AY58" s="66"/>
      <c r="AZ58" s="66"/>
      <c r="BA58" s="66"/>
      <c r="BB58" s="66"/>
      <c r="BC58" s="66"/>
      <c r="BD58" s="66"/>
      <c r="BE58" s="66"/>
      <c r="BF58" s="66"/>
      <c r="BG58" s="66"/>
      <c r="BH58" s="66"/>
      <c r="BI58" s="66"/>
      <c r="BJ58" s="66"/>
      <c r="BK58" s="66"/>
      <c r="BL58" s="66"/>
      <c r="BM58" s="66"/>
      <c r="BN58" s="66"/>
      <c r="BO58" s="66"/>
      <c r="BP58" s="66"/>
      <c r="BQ58" s="66"/>
      <c r="BR58" s="66"/>
      <c r="BS58" s="66"/>
      <c r="BT58" s="66"/>
      <c r="BU58" s="66"/>
      <c r="BV58" s="66"/>
      <c r="BW58" s="66"/>
      <c r="BX58" s="67"/>
    </row>
    <row r="59" spans="2:76" ht="26.25" customHeight="1">
      <c r="B59" s="68"/>
      <c r="C59" s="69"/>
      <c r="D59" s="69"/>
      <c r="E59" s="69"/>
      <c r="F59" s="69"/>
      <c r="G59" s="69"/>
      <c r="H59" s="69"/>
      <c r="I59" s="69"/>
      <c r="J59" s="69"/>
      <c r="K59" s="69"/>
      <c r="L59" s="69"/>
      <c r="M59" s="69"/>
      <c r="N59" s="69"/>
      <c r="O59" s="69"/>
      <c r="P59" s="69"/>
      <c r="Q59" s="69"/>
      <c r="R59" s="69"/>
      <c r="S59" s="69"/>
      <c r="T59" s="69"/>
      <c r="U59" s="69"/>
      <c r="V59" s="69"/>
      <c r="W59" s="69"/>
      <c r="X59" s="69"/>
      <c r="Y59" s="69"/>
      <c r="Z59" s="69"/>
      <c r="AA59" s="69"/>
      <c r="AB59" s="69"/>
      <c r="AC59" s="69"/>
      <c r="AD59" s="69"/>
      <c r="AE59" s="69"/>
      <c r="AF59" s="69"/>
      <c r="AG59" s="69"/>
      <c r="AH59" s="69"/>
      <c r="AI59" s="69"/>
      <c r="AJ59" s="69"/>
      <c r="AK59" s="69"/>
      <c r="AL59" s="69"/>
      <c r="AM59" s="69"/>
      <c r="AN59" s="69"/>
      <c r="AO59" s="69"/>
      <c r="AP59" s="69"/>
      <c r="AQ59" s="69"/>
      <c r="AR59" s="69"/>
      <c r="AS59" s="69"/>
      <c r="AT59" s="69"/>
      <c r="AU59" s="69"/>
      <c r="AV59" s="69"/>
      <c r="AW59" s="69"/>
      <c r="AX59" s="69"/>
      <c r="AY59" s="69"/>
      <c r="AZ59" s="69"/>
      <c r="BA59" s="69"/>
      <c r="BB59" s="69"/>
      <c r="BC59" s="69"/>
      <c r="BD59" s="69"/>
      <c r="BE59" s="69"/>
      <c r="BF59" s="69"/>
      <c r="BG59" s="69"/>
      <c r="BH59" s="69"/>
      <c r="BI59" s="69"/>
      <c r="BJ59" s="69"/>
      <c r="BK59" s="69"/>
      <c r="BL59" s="69"/>
      <c r="BM59" s="69"/>
      <c r="BN59" s="69"/>
      <c r="BO59" s="69"/>
      <c r="BP59" s="69"/>
      <c r="BQ59" s="69"/>
      <c r="BR59" s="69"/>
      <c r="BS59" s="69"/>
      <c r="BT59" s="69"/>
      <c r="BU59" s="69"/>
      <c r="BV59" s="69"/>
      <c r="BW59" s="69"/>
      <c r="BX59" s="70"/>
    </row>
    <row r="60" spans="2:76" ht="12" customHeight="1">
      <c r="B60" s="42"/>
      <c r="C60" s="42"/>
      <c r="D60" s="42"/>
      <c r="E60" s="42"/>
      <c r="F60" s="42"/>
      <c r="G60" s="42"/>
      <c r="H60" s="42"/>
      <c r="I60" s="42"/>
      <c r="J60" s="42"/>
      <c r="K60" s="42"/>
      <c r="L60" s="42"/>
      <c r="M60" s="42"/>
      <c r="N60" s="42"/>
      <c r="O60" s="42"/>
      <c r="P60" s="42"/>
      <c r="Q60" s="42"/>
      <c r="R60" s="42"/>
      <c r="S60" s="42"/>
      <c r="T60" s="42"/>
      <c r="U60" s="42"/>
      <c r="V60" s="42"/>
      <c r="W60" s="42"/>
      <c r="X60" s="42"/>
      <c r="Y60" s="42"/>
      <c r="Z60" s="42"/>
      <c r="AA60" s="42"/>
      <c r="AB60" s="42"/>
      <c r="AC60" s="42"/>
    </row>
    <row r="61" spans="2:76" ht="15.75" customHeight="1">
      <c r="B61" s="83" t="s">
        <v>17</v>
      </c>
      <c r="C61" s="83"/>
      <c r="D61" s="83"/>
      <c r="E61" s="83"/>
      <c r="F61" s="83"/>
      <c r="G61" s="83"/>
      <c r="H61" s="83"/>
      <c r="I61" s="83"/>
      <c r="J61" s="83"/>
      <c r="K61" s="83"/>
      <c r="L61" s="83"/>
      <c r="M61" s="83"/>
      <c r="N61" s="83"/>
      <c r="O61" s="83"/>
      <c r="P61" s="83"/>
      <c r="Q61" s="83"/>
      <c r="R61" s="83"/>
      <c r="S61" s="83"/>
      <c r="T61" s="83"/>
      <c r="U61" s="83"/>
      <c r="V61" s="83"/>
      <c r="W61" s="83"/>
      <c r="X61" s="83"/>
      <c r="Y61" s="83"/>
      <c r="Z61" s="83"/>
      <c r="AA61" s="83"/>
      <c r="AB61" s="83"/>
      <c r="AC61" s="83"/>
    </row>
    <row r="62" spans="2:76" ht="15.75" customHeight="1">
      <c r="B62" s="71" t="s">
        <v>16</v>
      </c>
      <c r="C62" s="72"/>
      <c r="D62" s="72"/>
      <c r="E62" s="72"/>
      <c r="F62" s="72"/>
      <c r="G62" s="72"/>
      <c r="H62" s="72"/>
      <c r="I62" s="72"/>
      <c r="J62" s="72"/>
      <c r="K62" s="72"/>
      <c r="L62" s="72" t="s">
        <v>11</v>
      </c>
      <c r="M62" s="72"/>
      <c r="N62" s="72"/>
      <c r="O62" s="72"/>
      <c r="P62" s="72"/>
      <c r="Q62" s="72"/>
      <c r="R62" s="72"/>
      <c r="S62" s="72"/>
      <c r="T62" s="73"/>
      <c r="U62" s="74" t="s">
        <v>78</v>
      </c>
      <c r="V62" s="75"/>
      <c r="W62" s="75"/>
      <c r="X62" s="75"/>
      <c r="Y62" s="75"/>
      <c r="Z62" s="75"/>
      <c r="AA62" s="75"/>
      <c r="AB62" s="75"/>
      <c r="AC62" s="75"/>
      <c r="AD62" s="75"/>
      <c r="AE62" s="75"/>
      <c r="AF62" s="75"/>
      <c r="AG62" s="75"/>
      <c r="AH62" s="75"/>
      <c r="AI62" s="75"/>
      <c r="AJ62" s="75"/>
      <c r="AK62" s="75"/>
      <c r="AL62" s="75"/>
      <c r="AM62" s="75"/>
      <c r="AN62" s="75"/>
      <c r="AO62" s="75"/>
      <c r="AP62" s="75"/>
      <c r="AQ62" s="75"/>
      <c r="AR62" s="75"/>
      <c r="AS62" s="75"/>
      <c r="AT62" s="75"/>
      <c r="AU62" s="75"/>
      <c r="AV62" s="75"/>
      <c r="AW62" s="75"/>
      <c r="AX62" s="75"/>
      <c r="AY62" s="75"/>
      <c r="AZ62" s="75"/>
      <c r="BA62" s="75"/>
      <c r="BB62" s="75"/>
      <c r="BC62" s="75"/>
      <c r="BD62" s="75"/>
      <c r="BE62" s="75"/>
      <c r="BF62" s="75"/>
      <c r="BG62" s="75"/>
      <c r="BH62" s="75"/>
      <c r="BI62" s="75"/>
      <c r="BJ62" s="75"/>
      <c r="BK62" s="75"/>
      <c r="BL62" s="75"/>
      <c r="BM62" s="75"/>
      <c r="BN62" s="75"/>
      <c r="BO62" s="75"/>
      <c r="BP62" s="75"/>
      <c r="BQ62" s="75"/>
      <c r="BR62" s="75"/>
      <c r="BS62" s="75"/>
      <c r="BT62" s="75"/>
      <c r="BU62" s="75"/>
      <c r="BV62" s="75"/>
      <c r="BW62" s="75"/>
      <c r="BX62" s="76"/>
    </row>
    <row r="63" spans="2:76" ht="26.25" customHeight="1">
      <c r="B63" s="60" t="s">
        <v>45</v>
      </c>
      <c r="C63" s="66"/>
      <c r="D63" s="66"/>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c r="AK63" s="66"/>
      <c r="AL63" s="66"/>
      <c r="AM63" s="66"/>
      <c r="AN63" s="66"/>
      <c r="AO63" s="66"/>
      <c r="AP63" s="66"/>
      <c r="AQ63" s="66"/>
      <c r="AR63" s="66"/>
      <c r="AS63" s="66"/>
      <c r="AT63" s="66"/>
      <c r="AU63" s="66"/>
      <c r="AV63" s="66"/>
      <c r="AW63" s="66"/>
      <c r="AX63" s="66"/>
      <c r="AY63" s="66"/>
      <c r="AZ63" s="66"/>
      <c r="BA63" s="66"/>
      <c r="BB63" s="66"/>
      <c r="BC63" s="66"/>
      <c r="BD63" s="66"/>
      <c r="BE63" s="66"/>
      <c r="BF63" s="66"/>
      <c r="BG63" s="66"/>
      <c r="BH63" s="66"/>
      <c r="BI63" s="66"/>
      <c r="BJ63" s="66"/>
      <c r="BK63" s="66"/>
      <c r="BL63" s="66"/>
      <c r="BM63" s="66"/>
      <c r="BN63" s="66"/>
      <c r="BO63" s="66"/>
      <c r="BP63" s="66"/>
      <c r="BQ63" s="66"/>
      <c r="BR63" s="66"/>
      <c r="BS63" s="66"/>
      <c r="BT63" s="66"/>
      <c r="BU63" s="66"/>
      <c r="BV63" s="66"/>
      <c r="BW63" s="66"/>
      <c r="BX63" s="67"/>
    </row>
    <row r="64" spans="2:76" ht="26.25" customHeight="1">
      <c r="B64" s="68"/>
      <c r="C64" s="69"/>
      <c r="D64" s="69"/>
      <c r="E64" s="69"/>
      <c r="F64" s="69"/>
      <c r="G64" s="69"/>
      <c r="H64" s="69"/>
      <c r="I64" s="69"/>
      <c r="J64" s="69"/>
      <c r="K64" s="69"/>
      <c r="L64" s="69"/>
      <c r="M64" s="69"/>
      <c r="N64" s="69"/>
      <c r="O64" s="69"/>
      <c r="P64" s="69"/>
      <c r="Q64" s="69"/>
      <c r="R64" s="69"/>
      <c r="S64" s="69"/>
      <c r="T64" s="69"/>
      <c r="U64" s="69"/>
      <c r="V64" s="69"/>
      <c r="W64" s="69"/>
      <c r="X64" s="69"/>
      <c r="Y64" s="69"/>
      <c r="Z64" s="69"/>
      <c r="AA64" s="69"/>
      <c r="AB64" s="69"/>
      <c r="AC64" s="69"/>
      <c r="AD64" s="69"/>
      <c r="AE64" s="69"/>
      <c r="AF64" s="69"/>
      <c r="AG64" s="69"/>
      <c r="AH64" s="69"/>
      <c r="AI64" s="69"/>
      <c r="AJ64" s="69"/>
      <c r="AK64" s="69"/>
      <c r="AL64" s="69"/>
      <c r="AM64" s="69"/>
      <c r="AN64" s="69"/>
      <c r="AO64" s="69"/>
      <c r="AP64" s="69"/>
      <c r="AQ64" s="69"/>
      <c r="AR64" s="69"/>
      <c r="AS64" s="69"/>
      <c r="AT64" s="69"/>
      <c r="AU64" s="69"/>
      <c r="AV64" s="69"/>
      <c r="AW64" s="69"/>
      <c r="AX64" s="69"/>
      <c r="AY64" s="69"/>
      <c r="AZ64" s="69"/>
      <c r="BA64" s="69"/>
      <c r="BB64" s="69"/>
      <c r="BC64" s="69"/>
      <c r="BD64" s="69"/>
      <c r="BE64" s="69"/>
      <c r="BF64" s="69"/>
      <c r="BG64" s="69"/>
      <c r="BH64" s="69"/>
      <c r="BI64" s="69"/>
      <c r="BJ64" s="69"/>
      <c r="BK64" s="69"/>
      <c r="BL64" s="69"/>
      <c r="BM64" s="69"/>
      <c r="BN64" s="69"/>
      <c r="BO64" s="69"/>
      <c r="BP64" s="69"/>
      <c r="BQ64" s="69"/>
      <c r="BR64" s="69"/>
      <c r="BS64" s="69"/>
      <c r="BT64" s="69"/>
      <c r="BU64" s="69"/>
      <c r="BV64" s="69"/>
      <c r="BW64" s="69"/>
      <c r="BX64" s="70"/>
    </row>
    <row r="65" spans="2:76" ht="12" customHeight="1">
      <c r="B65" s="42"/>
      <c r="C65" s="42"/>
      <c r="D65" s="42"/>
      <c r="E65" s="42"/>
      <c r="F65" s="42"/>
      <c r="G65" s="42"/>
      <c r="H65" s="42"/>
      <c r="I65" s="42"/>
      <c r="J65" s="42"/>
      <c r="K65" s="42"/>
      <c r="L65" s="42"/>
      <c r="M65" s="42"/>
      <c r="N65" s="42"/>
      <c r="O65" s="42"/>
      <c r="P65" s="42"/>
      <c r="Q65" s="42"/>
      <c r="R65" s="42"/>
      <c r="S65" s="42"/>
      <c r="T65" s="42"/>
      <c r="U65" s="42"/>
      <c r="V65" s="42"/>
      <c r="W65" s="42"/>
      <c r="X65" s="42"/>
      <c r="Y65" s="42"/>
      <c r="Z65" s="42"/>
      <c r="AA65" s="42"/>
      <c r="AB65" s="42"/>
      <c r="AC65" s="42"/>
    </row>
    <row r="66" spans="2:76" ht="15.75" customHeight="1">
      <c r="B66" s="1" t="s">
        <v>15</v>
      </c>
      <c r="C66" s="1"/>
      <c r="D66" s="1"/>
      <c r="E66" s="1"/>
      <c r="F66" s="1"/>
      <c r="G66" s="1"/>
      <c r="H66" s="1"/>
      <c r="I66" s="1"/>
      <c r="J66" s="1"/>
      <c r="K66" s="1"/>
      <c r="L66" s="1"/>
      <c r="M66" s="1"/>
      <c r="N66" s="1"/>
      <c r="O66" s="1"/>
      <c r="P66" s="1"/>
      <c r="Q66" s="1"/>
      <c r="R66" s="1"/>
      <c r="S66" s="1"/>
      <c r="T66" s="1"/>
      <c r="U66" s="1"/>
      <c r="V66" s="1"/>
      <c r="W66" s="1"/>
      <c r="X66" s="1"/>
      <c r="Y66" s="1"/>
      <c r="Z66" s="1"/>
      <c r="AA66" s="1"/>
      <c r="AB66" s="1"/>
      <c r="AC66" s="1"/>
    </row>
    <row r="67" spans="2:76" ht="15.75" customHeight="1">
      <c r="B67" s="71" t="s">
        <v>14</v>
      </c>
      <c r="C67" s="72"/>
      <c r="D67" s="72"/>
      <c r="E67" s="72"/>
      <c r="F67" s="72"/>
      <c r="G67" s="72"/>
      <c r="H67" s="72"/>
      <c r="I67" s="72"/>
      <c r="J67" s="72"/>
      <c r="K67" s="72"/>
      <c r="L67" s="72" t="s">
        <v>11</v>
      </c>
      <c r="M67" s="72"/>
      <c r="N67" s="72"/>
      <c r="O67" s="72"/>
      <c r="P67" s="72"/>
      <c r="Q67" s="72"/>
      <c r="R67" s="72"/>
      <c r="S67" s="72"/>
      <c r="T67" s="73"/>
      <c r="U67" s="74" t="s">
        <v>78</v>
      </c>
      <c r="V67" s="75"/>
      <c r="W67" s="75"/>
      <c r="X67" s="75"/>
      <c r="Y67" s="75"/>
      <c r="Z67" s="75"/>
      <c r="AA67" s="75"/>
      <c r="AB67" s="75"/>
      <c r="AC67" s="75"/>
      <c r="AD67" s="75"/>
      <c r="AE67" s="75"/>
      <c r="AF67" s="75"/>
      <c r="AG67" s="75"/>
      <c r="AH67" s="75"/>
      <c r="AI67" s="75"/>
      <c r="AJ67" s="75"/>
      <c r="AK67" s="75"/>
      <c r="AL67" s="75"/>
      <c r="AM67" s="75"/>
      <c r="AN67" s="75"/>
      <c r="AO67" s="75"/>
      <c r="AP67" s="75"/>
      <c r="AQ67" s="75"/>
      <c r="AR67" s="75"/>
      <c r="AS67" s="75"/>
      <c r="AT67" s="75"/>
      <c r="AU67" s="75"/>
      <c r="AV67" s="75"/>
      <c r="AW67" s="75"/>
      <c r="AX67" s="75"/>
      <c r="AY67" s="75"/>
      <c r="AZ67" s="75"/>
      <c r="BA67" s="75"/>
      <c r="BB67" s="75"/>
      <c r="BC67" s="75"/>
      <c r="BD67" s="75"/>
      <c r="BE67" s="75"/>
      <c r="BF67" s="75"/>
      <c r="BG67" s="75"/>
      <c r="BH67" s="75"/>
      <c r="BI67" s="75"/>
      <c r="BJ67" s="75"/>
      <c r="BK67" s="75"/>
      <c r="BL67" s="75"/>
      <c r="BM67" s="75"/>
      <c r="BN67" s="75"/>
      <c r="BO67" s="75"/>
      <c r="BP67" s="75"/>
      <c r="BQ67" s="75"/>
      <c r="BR67" s="75"/>
      <c r="BS67" s="75"/>
      <c r="BT67" s="75"/>
      <c r="BU67" s="75"/>
      <c r="BV67" s="75"/>
      <c r="BW67" s="75"/>
      <c r="BX67" s="76"/>
    </row>
    <row r="68" spans="2:76" ht="26.25" customHeight="1">
      <c r="B68" s="60" t="s">
        <v>45</v>
      </c>
      <c r="C68" s="66"/>
      <c r="D68" s="66"/>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66"/>
      <c r="AL68" s="66"/>
      <c r="AM68" s="66"/>
      <c r="AN68" s="66"/>
      <c r="AO68" s="66"/>
      <c r="AP68" s="66"/>
      <c r="AQ68" s="66"/>
      <c r="AR68" s="66"/>
      <c r="AS68" s="66"/>
      <c r="AT68" s="66"/>
      <c r="AU68" s="66"/>
      <c r="AV68" s="66"/>
      <c r="AW68" s="66"/>
      <c r="AX68" s="66"/>
      <c r="AY68" s="66"/>
      <c r="AZ68" s="66"/>
      <c r="BA68" s="66"/>
      <c r="BB68" s="66"/>
      <c r="BC68" s="66"/>
      <c r="BD68" s="66"/>
      <c r="BE68" s="66"/>
      <c r="BF68" s="66"/>
      <c r="BG68" s="66"/>
      <c r="BH68" s="66"/>
      <c r="BI68" s="66"/>
      <c r="BJ68" s="66"/>
      <c r="BK68" s="66"/>
      <c r="BL68" s="66"/>
      <c r="BM68" s="66"/>
      <c r="BN68" s="66"/>
      <c r="BO68" s="66"/>
      <c r="BP68" s="66"/>
      <c r="BQ68" s="66"/>
      <c r="BR68" s="66"/>
      <c r="BS68" s="66"/>
      <c r="BT68" s="66"/>
      <c r="BU68" s="66"/>
      <c r="BV68" s="66"/>
      <c r="BW68" s="66"/>
      <c r="BX68" s="67"/>
    </row>
    <row r="69" spans="2:76" ht="26.25" customHeight="1">
      <c r="B69" s="68"/>
      <c r="C69" s="69"/>
      <c r="D69" s="69"/>
      <c r="E69" s="69"/>
      <c r="F69" s="69"/>
      <c r="G69" s="69"/>
      <c r="H69" s="69"/>
      <c r="I69" s="69"/>
      <c r="J69" s="69"/>
      <c r="K69" s="69"/>
      <c r="L69" s="69"/>
      <c r="M69" s="69"/>
      <c r="N69" s="69"/>
      <c r="O69" s="69"/>
      <c r="P69" s="69"/>
      <c r="Q69" s="69"/>
      <c r="R69" s="69"/>
      <c r="S69" s="69"/>
      <c r="T69" s="69"/>
      <c r="U69" s="69"/>
      <c r="V69" s="69"/>
      <c r="W69" s="69"/>
      <c r="X69" s="69"/>
      <c r="Y69" s="69"/>
      <c r="Z69" s="69"/>
      <c r="AA69" s="69"/>
      <c r="AB69" s="69"/>
      <c r="AC69" s="69"/>
      <c r="AD69" s="69"/>
      <c r="AE69" s="69"/>
      <c r="AF69" s="69"/>
      <c r="AG69" s="69"/>
      <c r="AH69" s="69"/>
      <c r="AI69" s="69"/>
      <c r="AJ69" s="69"/>
      <c r="AK69" s="69"/>
      <c r="AL69" s="69"/>
      <c r="AM69" s="69"/>
      <c r="AN69" s="69"/>
      <c r="AO69" s="69"/>
      <c r="AP69" s="69"/>
      <c r="AQ69" s="69"/>
      <c r="AR69" s="69"/>
      <c r="AS69" s="69"/>
      <c r="AT69" s="69"/>
      <c r="AU69" s="69"/>
      <c r="AV69" s="69"/>
      <c r="AW69" s="69"/>
      <c r="AX69" s="69"/>
      <c r="AY69" s="69"/>
      <c r="AZ69" s="69"/>
      <c r="BA69" s="69"/>
      <c r="BB69" s="69"/>
      <c r="BC69" s="69"/>
      <c r="BD69" s="69"/>
      <c r="BE69" s="69"/>
      <c r="BF69" s="69"/>
      <c r="BG69" s="69"/>
      <c r="BH69" s="69"/>
      <c r="BI69" s="69"/>
      <c r="BJ69" s="69"/>
      <c r="BK69" s="69"/>
      <c r="BL69" s="69"/>
      <c r="BM69" s="69"/>
      <c r="BN69" s="69"/>
      <c r="BO69" s="69"/>
      <c r="BP69" s="69"/>
      <c r="BQ69" s="69"/>
      <c r="BR69" s="69"/>
      <c r="BS69" s="69"/>
      <c r="BT69" s="69"/>
      <c r="BU69" s="69"/>
      <c r="BV69" s="69"/>
      <c r="BW69" s="69"/>
      <c r="BX69" s="70"/>
    </row>
    <row r="70" spans="2:76" ht="12" customHeight="1">
      <c r="B70" s="42"/>
      <c r="C70" s="42"/>
      <c r="D70" s="42"/>
      <c r="E70" s="42"/>
      <c r="F70" s="42"/>
      <c r="G70" s="42"/>
      <c r="H70" s="42"/>
      <c r="I70" s="42"/>
      <c r="J70" s="42"/>
      <c r="K70" s="42"/>
      <c r="L70" s="42"/>
      <c r="M70" s="42"/>
      <c r="N70" s="42"/>
      <c r="O70" s="42"/>
      <c r="P70" s="42"/>
      <c r="Q70" s="42"/>
      <c r="R70" s="42"/>
      <c r="S70" s="42"/>
      <c r="T70" s="42"/>
      <c r="U70" s="42"/>
      <c r="V70" s="42"/>
      <c r="W70" s="42"/>
      <c r="X70" s="42"/>
      <c r="Y70" s="42"/>
      <c r="Z70" s="42"/>
      <c r="AA70" s="42"/>
      <c r="AB70" s="42"/>
      <c r="AC70" s="42"/>
    </row>
    <row r="71" spans="2:76" ht="15.75" customHeight="1">
      <c r="B71" s="1" t="s">
        <v>13</v>
      </c>
      <c r="C71" s="1"/>
      <c r="D71" s="1"/>
      <c r="E71" s="1"/>
      <c r="F71" s="1"/>
      <c r="G71" s="1"/>
      <c r="H71" s="1"/>
      <c r="I71" s="1"/>
      <c r="J71" s="1"/>
      <c r="K71" s="1"/>
      <c r="L71" s="1"/>
      <c r="M71" s="1"/>
      <c r="N71" s="1"/>
      <c r="O71" s="1"/>
      <c r="P71" s="1"/>
      <c r="Q71" s="1"/>
      <c r="R71" s="1"/>
      <c r="S71" s="1"/>
      <c r="T71" s="1"/>
      <c r="U71" s="1"/>
      <c r="V71" s="1"/>
      <c r="W71" s="1"/>
      <c r="X71" s="1"/>
      <c r="Y71" s="1"/>
      <c r="Z71" s="1"/>
      <c r="AA71" s="1"/>
      <c r="AB71" s="1"/>
      <c r="AC71" s="1"/>
    </row>
    <row r="72" spans="2:76" ht="15.75" customHeight="1">
      <c r="B72" s="71" t="s">
        <v>12</v>
      </c>
      <c r="C72" s="72"/>
      <c r="D72" s="72"/>
      <c r="E72" s="72"/>
      <c r="F72" s="72"/>
      <c r="G72" s="72"/>
      <c r="H72" s="72"/>
      <c r="I72" s="72"/>
      <c r="J72" s="72"/>
      <c r="K72" s="72"/>
      <c r="L72" s="72" t="s">
        <v>11</v>
      </c>
      <c r="M72" s="72"/>
      <c r="N72" s="72"/>
      <c r="O72" s="72"/>
      <c r="P72" s="72"/>
      <c r="Q72" s="72"/>
      <c r="R72" s="72"/>
      <c r="S72" s="72"/>
      <c r="T72" s="73"/>
      <c r="U72" s="74" t="s">
        <v>78</v>
      </c>
      <c r="V72" s="75"/>
      <c r="W72" s="75"/>
      <c r="X72" s="75"/>
      <c r="Y72" s="75"/>
      <c r="Z72" s="75"/>
      <c r="AA72" s="75"/>
      <c r="AB72" s="75"/>
      <c r="AC72" s="75"/>
      <c r="AD72" s="75"/>
      <c r="AE72" s="75"/>
      <c r="AF72" s="75"/>
      <c r="AG72" s="75"/>
      <c r="AH72" s="75"/>
      <c r="AI72" s="75"/>
      <c r="AJ72" s="75"/>
      <c r="AK72" s="75"/>
      <c r="AL72" s="75"/>
      <c r="AM72" s="75"/>
      <c r="AN72" s="75"/>
      <c r="AO72" s="75"/>
      <c r="AP72" s="75"/>
      <c r="AQ72" s="75"/>
      <c r="AR72" s="75"/>
      <c r="AS72" s="75"/>
      <c r="AT72" s="75"/>
      <c r="AU72" s="75"/>
      <c r="AV72" s="75"/>
      <c r="AW72" s="75"/>
      <c r="AX72" s="75"/>
      <c r="AY72" s="75"/>
      <c r="AZ72" s="75"/>
      <c r="BA72" s="75"/>
      <c r="BB72" s="75"/>
      <c r="BC72" s="75"/>
      <c r="BD72" s="75"/>
      <c r="BE72" s="75"/>
      <c r="BF72" s="75"/>
      <c r="BG72" s="75"/>
      <c r="BH72" s="75"/>
      <c r="BI72" s="75"/>
      <c r="BJ72" s="75"/>
      <c r="BK72" s="75"/>
      <c r="BL72" s="75"/>
      <c r="BM72" s="75"/>
      <c r="BN72" s="75"/>
      <c r="BO72" s="75"/>
      <c r="BP72" s="75"/>
      <c r="BQ72" s="75"/>
      <c r="BR72" s="75"/>
      <c r="BS72" s="75"/>
      <c r="BT72" s="75"/>
      <c r="BU72" s="75"/>
      <c r="BV72" s="75"/>
      <c r="BW72" s="75"/>
      <c r="BX72" s="76"/>
    </row>
    <row r="73" spans="2:76" ht="26.25" customHeight="1">
      <c r="B73" s="60" t="s">
        <v>45</v>
      </c>
      <c r="C73" s="66"/>
      <c r="D73" s="66"/>
      <c r="E73" s="66"/>
      <c r="F73" s="66"/>
      <c r="G73" s="66"/>
      <c r="H73" s="66"/>
      <c r="I73" s="66"/>
      <c r="J73" s="66"/>
      <c r="K73" s="66"/>
      <c r="L73" s="66"/>
      <c r="M73" s="66"/>
      <c r="N73" s="66"/>
      <c r="O73" s="66"/>
      <c r="P73" s="66"/>
      <c r="Q73" s="66"/>
      <c r="R73" s="66"/>
      <c r="S73" s="66"/>
      <c r="T73" s="66"/>
      <c r="U73" s="66"/>
      <c r="V73" s="66"/>
      <c r="W73" s="66"/>
      <c r="X73" s="66"/>
      <c r="Y73" s="66"/>
      <c r="Z73" s="66"/>
      <c r="AA73" s="66"/>
      <c r="AB73" s="66"/>
      <c r="AC73" s="66"/>
      <c r="AD73" s="66"/>
      <c r="AE73" s="66"/>
      <c r="AF73" s="66"/>
      <c r="AG73" s="66"/>
      <c r="AH73" s="66"/>
      <c r="AI73" s="66"/>
      <c r="AJ73" s="66"/>
      <c r="AK73" s="66"/>
      <c r="AL73" s="66"/>
      <c r="AM73" s="66"/>
      <c r="AN73" s="66"/>
      <c r="AO73" s="66"/>
      <c r="AP73" s="66"/>
      <c r="AQ73" s="66"/>
      <c r="AR73" s="66"/>
      <c r="AS73" s="66"/>
      <c r="AT73" s="66"/>
      <c r="AU73" s="66"/>
      <c r="AV73" s="66"/>
      <c r="AW73" s="66"/>
      <c r="AX73" s="66"/>
      <c r="AY73" s="66"/>
      <c r="AZ73" s="66"/>
      <c r="BA73" s="66"/>
      <c r="BB73" s="66"/>
      <c r="BC73" s="66"/>
      <c r="BD73" s="66"/>
      <c r="BE73" s="66"/>
      <c r="BF73" s="66"/>
      <c r="BG73" s="66"/>
      <c r="BH73" s="66"/>
      <c r="BI73" s="66"/>
      <c r="BJ73" s="66"/>
      <c r="BK73" s="66"/>
      <c r="BL73" s="66"/>
      <c r="BM73" s="66"/>
      <c r="BN73" s="66"/>
      <c r="BO73" s="66"/>
      <c r="BP73" s="66"/>
      <c r="BQ73" s="66"/>
      <c r="BR73" s="66"/>
      <c r="BS73" s="66"/>
      <c r="BT73" s="66"/>
      <c r="BU73" s="66"/>
      <c r="BV73" s="66"/>
      <c r="BW73" s="66"/>
      <c r="BX73" s="67"/>
    </row>
    <row r="74" spans="2:76" ht="26.25" customHeight="1">
      <c r="B74" s="68"/>
      <c r="C74" s="69"/>
      <c r="D74" s="69"/>
      <c r="E74" s="69"/>
      <c r="F74" s="69"/>
      <c r="G74" s="69"/>
      <c r="H74" s="69"/>
      <c r="I74" s="69"/>
      <c r="J74" s="69"/>
      <c r="K74" s="69"/>
      <c r="L74" s="69"/>
      <c r="M74" s="69"/>
      <c r="N74" s="69"/>
      <c r="O74" s="69"/>
      <c r="P74" s="69"/>
      <c r="Q74" s="69"/>
      <c r="R74" s="69"/>
      <c r="S74" s="69"/>
      <c r="T74" s="69"/>
      <c r="U74" s="69"/>
      <c r="V74" s="69"/>
      <c r="W74" s="69"/>
      <c r="X74" s="69"/>
      <c r="Y74" s="69"/>
      <c r="Z74" s="69"/>
      <c r="AA74" s="69"/>
      <c r="AB74" s="69"/>
      <c r="AC74" s="69"/>
      <c r="AD74" s="69"/>
      <c r="AE74" s="69"/>
      <c r="AF74" s="69"/>
      <c r="AG74" s="69"/>
      <c r="AH74" s="69"/>
      <c r="AI74" s="69"/>
      <c r="AJ74" s="69"/>
      <c r="AK74" s="69"/>
      <c r="AL74" s="69"/>
      <c r="AM74" s="69"/>
      <c r="AN74" s="69"/>
      <c r="AO74" s="69"/>
      <c r="AP74" s="69"/>
      <c r="AQ74" s="69"/>
      <c r="AR74" s="69"/>
      <c r="AS74" s="69"/>
      <c r="AT74" s="69"/>
      <c r="AU74" s="69"/>
      <c r="AV74" s="69"/>
      <c r="AW74" s="69"/>
      <c r="AX74" s="69"/>
      <c r="AY74" s="69"/>
      <c r="AZ74" s="69"/>
      <c r="BA74" s="69"/>
      <c r="BB74" s="69"/>
      <c r="BC74" s="69"/>
      <c r="BD74" s="69"/>
      <c r="BE74" s="69"/>
      <c r="BF74" s="69"/>
      <c r="BG74" s="69"/>
      <c r="BH74" s="69"/>
      <c r="BI74" s="69"/>
      <c r="BJ74" s="69"/>
      <c r="BK74" s="69"/>
      <c r="BL74" s="69"/>
      <c r="BM74" s="69"/>
      <c r="BN74" s="69"/>
      <c r="BO74" s="69"/>
      <c r="BP74" s="69"/>
      <c r="BQ74" s="69"/>
      <c r="BR74" s="69"/>
      <c r="BS74" s="69"/>
      <c r="BT74" s="69"/>
      <c r="BU74" s="69"/>
      <c r="BV74" s="69"/>
      <c r="BW74" s="69"/>
      <c r="BX74" s="70"/>
    </row>
    <row r="75" spans="2:76" ht="18.75" customHeight="1">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row>
    <row r="76" spans="2:76" ht="18.75" customHeight="1">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row>
    <row r="77" spans="2:76" ht="15.75" customHeight="1">
      <c r="B77" s="42" t="s">
        <v>10</v>
      </c>
      <c r="C77" s="42"/>
      <c r="D77" s="42"/>
      <c r="E77" s="42"/>
      <c r="F77" s="42"/>
      <c r="G77" s="42"/>
      <c r="H77" s="42"/>
      <c r="I77" s="42"/>
      <c r="J77" s="42"/>
      <c r="K77" s="42"/>
      <c r="L77" s="42"/>
      <c r="M77" s="42"/>
      <c r="N77" s="42"/>
      <c r="O77" s="42"/>
      <c r="P77" s="42"/>
      <c r="Q77" s="42"/>
      <c r="R77" s="42"/>
      <c r="S77" s="42"/>
      <c r="T77" s="42"/>
      <c r="U77" s="42"/>
      <c r="V77" s="42"/>
      <c r="W77" s="42"/>
      <c r="X77" s="42"/>
      <c r="Y77" s="42"/>
      <c r="Z77" s="42"/>
      <c r="AA77" s="42"/>
      <c r="AB77" s="42"/>
      <c r="AC77" s="42"/>
    </row>
    <row r="78" spans="2:76" ht="15.75" customHeight="1">
      <c r="B78" s="1" t="s">
        <v>9</v>
      </c>
      <c r="C78" s="1"/>
      <c r="D78" s="1"/>
      <c r="E78" s="1"/>
      <c r="F78" s="1"/>
      <c r="G78" s="1"/>
      <c r="H78" s="1"/>
      <c r="I78" s="1"/>
      <c r="J78" s="1"/>
      <c r="K78" s="1"/>
      <c r="L78" s="1"/>
      <c r="M78" s="1"/>
      <c r="N78" s="1"/>
      <c r="O78" s="1"/>
      <c r="P78" s="1"/>
      <c r="Q78" s="1"/>
      <c r="R78" s="1"/>
      <c r="S78" s="1"/>
      <c r="T78" s="1"/>
      <c r="U78" s="1"/>
      <c r="V78" s="1"/>
      <c r="W78" s="1"/>
      <c r="X78" s="1"/>
      <c r="Y78" s="1"/>
      <c r="Z78" s="1"/>
      <c r="AA78" s="1"/>
      <c r="AB78" s="1"/>
      <c r="AC78" s="1"/>
    </row>
    <row r="79" spans="2:76" ht="15.75" customHeight="1">
      <c r="B79" s="71" t="s">
        <v>5</v>
      </c>
      <c r="C79" s="72"/>
      <c r="D79" s="72"/>
      <c r="E79" s="72"/>
      <c r="F79" s="72"/>
      <c r="G79" s="72"/>
      <c r="H79" s="72"/>
      <c r="I79" s="72"/>
      <c r="J79" s="72"/>
      <c r="K79" s="72"/>
      <c r="L79" s="72"/>
      <c r="M79" s="72"/>
      <c r="N79" s="72"/>
      <c r="O79" s="72"/>
      <c r="P79" s="72"/>
      <c r="Q79" s="72"/>
      <c r="R79" s="72"/>
      <c r="S79" s="72"/>
      <c r="T79" s="73"/>
      <c r="U79" s="74" t="s">
        <v>78</v>
      </c>
      <c r="V79" s="75"/>
      <c r="W79" s="75"/>
      <c r="X79" s="75"/>
      <c r="Y79" s="75"/>
      <c r="Z79" s="75"/>
      <c r="AA79" s="75"/>
      <c r="AB79" s="75"/>
      <c r="AC79" s="75"/>
      <c r="AD79" s="75"/>
      <c r="AE79" s="75"/>
      <c r="AF79" s="75"/>
      <c r="AG79" s="75"/>
      <c r="AH79" s="75"/>
      <c r="AI79" s="75"/>
      <c r="AJ79" s="75"/>
      <c r="AK79" s="75"/>
      <c r="AL79" s="75"/>
      <c r="AM79" s="75"/>
      <c r="AN79" s="75"/>
      <c r="AO79" s="75"/>
      <c r="AP79" s="75"/>
      <c r="AQ79" s="75"/>
      <c r="AR79" s="75"/>
      <c r="AS79" s="75"/>
      <c r="AT79" s="75"/>
      <c r="AU79" s="75"/>
      <c r="AV79" s="75"/>
      <c r="AW79" s="75"/>
      <c r="AX79" s="75"/>
      <c r="AY79" s="75"/>
      <c r="AZ79" s="75"/>
      <c r="BA79" s="75"/>
      <c r="BB79" s="75"/>
      <c r="BC79" s="75"/>
      <c r="BD79" s="75"/>
      <c r="BE79" s="75"/>
      <c r="BF79" s="75"/>
      <c r="BG79" s="75"/>
      <c r="BH79" s="75"/>
      <c r="BI79" s="75"/>
      <c r="BJ79" s="75"/>
      <c r="BK79" s="75"/>
      <c r="BL79" s="75"/>
      <c r="BM79" s="75"/>
      <c r="BN79" s="75"/>
      <c r="BO79" s="75"/>
      <c r="BP79" s="75"/>
      <c r="BQ79" s="75"/>
      <c r="BR79" s="75"/>
      <c r="BS79" s="75"/>
      <c r="BT79" s="75"/>
      <c r="BU79" s="75"/>
      <c r="BV79" s="75"/>
      <c r="BW79" s="75"/>
      <c r="BX79" s="76"/>
    </row>
    <row r="80" spans="2:76" ht="26.25" customHeight="1">
      <c r="B80" s="60"/>
      <c r="C80" s="66"/>
      <c r="D80" s="66"/>
      <c r="E80" s="66"/>
      <c r="F80" s="66"/>
      <c r="G80" s="66"/>
      <c r="H80" s="66"/>
      <c r="I80" s="66"/>
      <c r="J80" s="66"/>
      <c r="K80" s="66"/>
      <c r="L80" s="66"/>
      <c r="M80" s="66"/>
      <c r="N80" s="66"/>
      <c r="O80" s="66"/>
      <c r="P80" s="66"/>
      <c r="Q80" s="66"/>
      <c r="R80" s="66"/>
      <c r="S80" s="66"/>
      <c r="T80" s="66"/>
      <c r="U80" s="66"/>
      <c r="V80" s="66"/>
      <c r="W80" s="66"/>
      <c r="X80" s="66"/>
      <c r="Y80" s="66"/>
      <c r="Z80" s="66"/>
      <c r="AA80" s="66"/>
      <c r="AB80" s="66"/>
      <c r="AC80" s="66"/>
      <c r="AD80" s="66"/>
      <c r="AE80" s="66"/>
      <c r="AF80" s="66"/>
      <c r="AG80" s="66"/>
      <c r="AH80" s="66"/>
      <c r="AI80" s="66"/>
      <c r="AJ80" s="66"/>
      <c r="AK80" s="66"/>
      <c r="AL80" s="66"/>
      <c r="AM80" s="66"/>
      <c r="AN80" s="66"/>
      <c r="AO80" s="66"/>
      <c r="AP80" s="66"/>
      <c r="AQ80" s="66"/>
      <c r="AR80" s="66"/>
      <c r="AS80" s="66"/>
      <c r="AT80" s="66"/>
      <c r="AU80" s="66"/>
      <c r="AV80" s="66"/>
      <c r="AW80" s="66"/>
      <c r="AX80" s="66"/>
      <c r="AY80" s="66"/>
      <c r="AZ80" s="66"/>
      <c r="BA80" s="66"/>
      <c r="BB80" s="66"/>
      <c r="BC80" s="66"/>
      <c r="BD80" s="66"/>
      <c r="BE80" s="66"/>
      <c r="BF80" s="66"/>
      <c r="BG80" s="66"/>
      <c r="BH80" s="66"/>
      <c r="BI80" s="66"/>
      <c r="BJ80" s="66"/>
      <c r="BK80" s="66"/>
      <c r="BL80" s="66"/>
      <c r="BM80" s="66"/>
      <c r="BN80" s="66"/>
      <c r="BO80" s="66"/>
      <c r="BP80" s="66"/>
      <c r="BQ80" s="66"/>
      <c r="BR80" s="66"/>
      <c r="BS80" s="66"/>
      <c r="BT80" s="66"/>
      <c r="BU80" s="66"/>
      <c r="BV80" s="66"/>
      <c r="BW80" s="66"/>
      <c r="BX80" s="67"/>
    </row>
    <row r="81" spans="2:76" ht="26.25" customHeight="1">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69"/>
      <c r="AS81" s="69"/>
      <c r="AT81" s="69"/>
      <c r="AU81" s="69"/>
      <c r="AV81" s="69"/>
      <c r="AW81" s="69"/>
      <c r="AX81" s="69"/>
      <c r="AY81" s="69"/>
      <c r="AZ81" s="69"/>
      <c r="BA81" s="69"/>
      <c r="BB81" s="69"/>
      <c r="BC81" s="69"/>
      <c r="BD81" s="69"/>
      <c r="BE81" s="69"/>
      <c r="BF81" s="69"/>
      <c r="BG81" s="69"/>
      <c r="BH81" s="69"/>
      <c r="BI81" s="69"/>
      <c r="BJ81" s="69"/>
      <c r="BK81" s="69"/>
      <c r="BL81" s="69"/>
      <c r="BM81" s="69"/>
      <c r="BN81" s="69"/>
      <c r="BO81" s="69"/>
      <c r="BP81" s="69"/>
      <c r="BQ81" s="69"/>
      <c r="BR81" s="69"/>
      <c r="BS81" s="69"/>
      <c r="BT81" s="69"/>
      <c r="BU81" s="69"/>
      <c r="BV81" s="69"/>
      <c r="BW81" s="69"/>
      <c r="BX81" s="70"/>
    </row>
    <row r="82" spans="2:76" ht="12" customHeight="1">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row>
    <row r="83" spans="2:76" ht="15.75" customHeight="1">
      <c r="B83" s="1" t="s">
        <v>8</v>
      </c>
      <c r="C83" s="1"/>
      <c r="D83" s="1"/>
      <c r="E83" s="1"/>
      <c r="F83" s="1"/>
      <c r="G83" s="1"/>
      <c r="H83" s="1"/>
      <c r="I83" s="1"/>
      <c r="J83" s="1"/>
      <c r="K83" s="1"/>
      <c r="L83" s="1"/>
      <c r="M83" s="1"/>
      <c r="N83" s="1"/>
      <c r="O83" s="1"/>
      <c r="P83" s="1"/>
      <c r="Q83" s="1"/>
      <c r="R83" s="1"/>
      <c r="S83" s="1"/>
      <c r="T83" s="1"/>
      <c r="U83" s="1"/>
      <c r="V83" s="1"/>
      <c r="W83" s="1"/>
      <c r="X83" s="1"/>
      <c r="Y83" s="1"/>
      <c r="Z83" s="1"/>
      <c r="AA83" s="1"/>
      <c r="AB83" s="1"/>
      <c r="AC83" s="1"/>
    </row>
    <row r="84" spans="2:76" ht="15.75" customHeight="1">
      <c r="B84" s="71" t="s">
        <v>7</v>
      </c>
      <c r="C84" s="72"/>
      <c r="D84" s="72"/>
      <c r="E84" s="72"/>
      <c r="F84" s="72"/>
      <c r="G84" s="72"/>
      <c r="H84" s="72"/>
      <c r="I84" s="72"/>
      <c r="J84" s="72"/>
      <c r="K84" s="72"/>
      <c r="L84" s="72"/>
      <c r="M84" s="72"/>
      <c r="N84" s="72"/>
      <c r="O84" s="72"/>
      <c r="P84" s="72"/>
      <c r="Q84" s="72"/>
      <c r="R84" s="72"/>
      <c r="S84" s="72"/>
      <c r="T84" s="73"/>
      <c r="U84" s="74" t="s">
        <v>78</v>
      </c>
      <c r="V84" s="75"/>
      <c r="W84" s="75"/>
      <c r="X84" s="75"/>
      <c r="Y84" s="75"/>
      <c r="Z84" s="75"/>
      <c r="AA84" s="75"/>
      <c r="AB84" s="75"/>
      <c r="AC84" s="75"/>
      <c r="AD84" s="75"/>
      <c r="AE84" s="75"/>
      <c r="AF84" s="75"/>
      <c r="AG84" s="75"/>
      <c r="AH84" s="75"/>
      <c r="AI84" s="75"/>
      <c r="AJ84" s="75"/>
      <c r="AK84" s="75"/>
      <c r="AL84" s="75"/>
      <c r="AM84" s="75"/>
      <c r="AN84" s="75"/>
      <c r="AO84" s="75"/>
      <c r="AP84" s="75"/>
      <c r="AQ84" s="75"/>
      <c r="AR84" s="75"/>
      <c r="AS84" s="75"/>
      <c r="AT84" s="75"/>
      <c r="AU84" s="75"/>
      <c r="AV84" s="75"/>
      <c r="AW84" s="75"/>
      <c r="AX84" s="75"/>
      <c r="AY84" s="75"/>
      <c r="AZ84" s="75"/>
      <c r="BA84" s="75"/>
      <c r="BB84" s="75"/>
      <c r="BC84" s="75"/>
      <c r="BD84" s="75"/>
      <c r="BE84" s="75"/>
      <c r="BF84" s="75"/>
      <c r="BG84" s="75"/>
      <c r="BH84" s="75"/>
      <c r="BI84" s="75"/>
      <c r="BJ84" s="75"/>
      <c r="BK84" s="75"/>
      <c r="BL84" s="75"/>
      <c r="BM84" s="75"/>
      <c r="BN84" s="75"/>
      <c r="BO84" s="75"/>
      <c r="BP84" s="75"/>
      <c r="BQ84" s="75"/>
      <c r="BR84" s="75"/>
      <c r="BS84" s="75"/>
      <c r="BT84" s="75"/>
      <c r="BU84" s="75"/>
      <c r="BV84" s="75"/>
      <c r="BW84" s="75"/>
      <c r="BX84" s="76"/>
    </row>
    <row r="85" spans="2:76" ht="12" customHeight="1">
      <c r="B85" s="60"/>
      <c r="C85" s="66"/>
      <c r="D85" s="66"/>
      <c r="E85" s="66"/>
      <c r="F85" s="66"/>
      <c r="G85" s="66"/>
      <c r="H85" s="66"/>
      <c r="I85" s="66"/>
      <c r="J85" s="66"/>
      <c r="K85" s="66"/>
      <c r="L85" s="66"/>
      <c r="M85" s="66"/>
      <c r="N85" s="66"/>
      <c r="O85" s="66"/>
      <c r="P85" s="66"/>
      <c r="Q85" s="66"/>
      <c r="R85" s="66"/>
      <c r="S85" s="66"/>
      <c r="T85" s="66"/>
      <c r="U85" s="66"/>
      <c r="V85" s="66"/>
      <c r="W85" s="66"/>
      <c r="X85" s="66"/>
      <c r="Y85" s="66"/>
      <c r="Z85" s="66"/>
      <c r="AA85" s="66"/>
      <c r="AB85" s="66"/>
      <c r="AC85" s="66"/>
      <c r="AD85" s="66"/>
      <c r="AE85" s="66"/>
      <c r="AF85" s="66"/>
      <c r="AG85" s="66"/>
      <c r="AH85" s="66"/>
      <c r="AI85" s="66"/>
      <c r="AJ85" s="66"/>
      <c r="AK85" s="66"/>
      <c r="AL85" s="66"/>
      <c r="AM85" s="66"/>
      <c r="AN85" s="66"/>
      <c r="AO85" s="66"/>
      <c r="AP85" s="66"/>
      <c r="AQ85" s="66"/>
      <c r="AR85" s="66"/>
      <c r="AS85" s="66"/>
      <c r="AT85" s="66"/>
      <c r="AU85" s="66"/>
      <c r="AV85" s="66"/>
      <c r="AW85" s="66"/>
      <c r="AX85" s="66"/>
      <c r="AY85" s="66"/>
      <c r="AZ85" s="66"/>
      <c r="BA85" s="66"/>
      <c r="BB85" s="66"/>
      <c r="BC85" s="66"/>
      <c r="BD85" s="66"/>
      <c r="BE85" s="66"/>
      <c r="BF85" s="66"/>
      <c r="BG85" s="66"/>
      <c r="BH85" s="66"/>
      <c r="BI85" s="66"/>
      <c r="BJ85" s="66"/>
      <c r="BK85" s="66"/>
      <c r="BL85" s="66"/>
      <c r="BM85" s="66"/>
      <c r="BN85" s="66"/>
      <c r="BO85" s="66"/>
      <c r="BP85" s="66"/>
      <c r="BQ85" s="66"/>
      <c r="BR85" s="66"/>
      <c r="BS85" s="66"/>
      <c r="BT85" s="66"/>
      <c r="BU85" s="66"/>
      <c r="BV85" s="66"/>
      <c r="BW85" s="66"/>
      <c r="BX85" s="67"/>
    </row>
    <row r="86" spans="2:76" ht="12" customHeight="1">
      <c r="B86" s="68"/>
      <c r="C86" s="69"/>
      <c r="D86" s="69"/>
      <c r="E86" s="69"/>
      <c r="F86" s="69"/>
      <c r="G86" s="69"/>
      <c r="H86" s="69"/>
      <c r="I86" s="69"/>
      <c r="J86" s="69"/>
      <c r="K86" s="69"/>
      <c r="L86" s="69"/>
      <c r="M86" s="69"/>
      <c r="N86" s="69"/>
      <c r="O86" s="69"/>
      <c r="P86" s="69"/>
      <c r="Q86" s="69"/>
      <c r="R86" s="69"/>
      <c r="S86" s="69"/>
      <c r="T86" s="69"/>
      <c r="U86" s="69"/>
      <c r="V86" s="69"/>
      <c r="W86" s="69"/>
      <c r="X86" s="69"/>
      <c r="Y86" s="69"/>
      <c r="Z86" s="69"/>
      <c r="AA86" s="69"/>
      <c r="AB86" s="69"/>
      <c r="AC86" s="69"/>
      <c r="AD86" s="69"/>
      <c r="AE86" s="69"/>
      <c r="AF86" s="69"/>
      <c r="AG86" s="69"/>
      <c r="AH86" s="69"/>
      <c r="AI86" s="69"/>
      <c r="AJ86" s="69"/>
      <c r="AK86" s="69"/>
      <c r="AL86" s="69"/>
      <c r="AM86" s="69"/>
      <c r="AN86" s="69"/>
      <c r="AO86" s="69"/>
      <c r="AP86" s="69"/>
      <c r="AQ86" s="69"/>
      <c r="AR86" s="69"/>
      <c r="AS86" s="69"/>
      <c r="AT86" s="69"/>
      <c r="AU86" s="69"/>
      <c r="AV86" s="69"/>
      <c r="AW86" s="69"/>
      <c r="AX86" s="69"/>
      <c r="AY86" s="69"/>
      <c r="AZ86" s="69"/>
      <c r="BA86" s="69"/>
      <c r="BB86" s="69"/>
      <c r="BC86" s="69"/>
      <c r="BD86" s="69"/>
      <c r="BE86" s="69"/>
      <c r="BF86" s="69"/>
      <c r="BG86" s="69"/>
      <c r="BH86" s="69"/>
      <c r="BI86" s="69"/>
      <c r="BJ86" s="69"/>
      <c r="BK86" s="69"/>
      <c r="BL86" s="69"/>
      <c r="BM86" s="69"/>
      <c r="BN86" s="69"/>
      <c r="BO86" s="69"/>
      <c r="BP86" s="69"/>
      <c r="BQ86" s="69"/>
      <c r="BR86" s="69"/>
      <c r="BS86" s="69"/>
      <c r="BT86" s="69"/>
      <c r="BU86" s="69"/>
      <c r="BV86" s="69"/>
      <c r="BW86" s="69"/>
      <c r="BX86" s="70"/>
    </row>
    <row r="87" spans="2:76" ht="15.75" customHeight="1">
      <c r="B87" s="71" t="s">
        <v>6</v>
      </c>
      <c r="C87" s="72"/>
      <c r="D87" s="72"/>
      <c r="E87" s="72"/>
      <c r="F87" s="72"/>
      <c r="G87" s="72"/>
      <c r="H87" s="72"/>
      <c r="I87" s="72"/>
      <c r="J87" s="72"/>
      <c r="K87" s="72"/>
      <c r="L87" s="72"/>
      <c r="M87" s="72"/>
      <c r="N87" s="72"/>
      <c r="O87" s="72"/>
      <c r="P87" s="72"/>
      <c r="Q87" s="72"/>
      <c r="R87" s="72"/>
      <c r="S87" s="72"/>
      <c r="T87" s="73"/>
      <c r="U87" s="74" t="s">
        <v>36</v>
      </c>
      <c r="V87" s="75"/>
      <c r="W87" s="75"/>
      <c r="X87" s="75"/>
      <c r="Y87" s="75"/>
      <c r="Z87" s="75"/>
      <c r="AA87" s="75"/>
      <c r="AB87" s="75"/>
      <c r="AC87" s="75"/>
      <c r="AD87" s="75"/>
      <c r="AE87" s="75"/>
      <c r="AF87" s="75"/>
      <c r="AG87" s="75"/>
      <c r="AH87" s="75"/>
      <c r="AI87" s="75"/>
      <c r="AJ87" s="75"/>
      <c r="AK87" s="75"/>
      <c r="AL87" s="75"/>
      <c r="AM87" s="75"/>
      <c r="AN87" s="75"/>
      <c r="AO87" s="75"/>
      <c r="AP87" s="75"/>
      <c r="AQ87" s="75"/>
      <c r="AR87" s="75"/>
      <c r="AS87" s="75"/>
      <c r="AT87" s="75"/>
      <c r="AU87" s="75"/>
      <c r="AV87" s="75"/>
      <c r="AW87" s="75"/>
      <c r="AX87" s="75"/>
      <c r="AY87" s="75"/>
      <c r="AZ87" s="75"/>
      <c r="BA87" s="75"/>
      <c r="BB87" s="75"/>
      <c r="BC87" s="75"/>
      <c r="BD87" s="75"/>
      <c r="BE87" s="75"/>
      <c r="BF87" s="75"/>
      <c r="BG87" s="75"/>
      <c r="BH87" s="75"/>
      <c r="BI87" s="75"/>
      <c r="BJ87" s="75"/>
      <c r="BK87" s="75"/>
      <c r="BL87" s="75"/>
      <c r="BM87" s="75"/>
      <c r="BN87" s="75"/>
      <c r="BO87" s="75"/>
      <c r="BP87" s="75"/>
      <c r="BQ87" s="75"/>
      <c r="BR87" s="75"/>
      <c r="BS87" s="75"/>
      <c r="BT87" s="75"/>
      <c r="BU87" s="75"/>
      <c r="BV87" s="75"/>
      <c r="BW87" s="75"/>
      <c r="BX87" s="76"/>
    </row>
    <row r="88" spans="2:76" ht="12" customHeight="1">
      <c r="B88" s="60"/>
      <c r="C88" s="66"/>
      <c r="D88" s="66"/>
      <c r="E88" s="66"/>
      <c r="F88" s="66"/>
      <c r="G88" s="66"/>
      <c r="H88" s="66"/>
      <c r="I88" s="66"/>
      <c r="J88" s="66"/>
      <c r="K88" s="66"/>
      <c r="L88" s="66"/>
      <c r="M88" s="66"/>
      <c r="N88" s="66"/>
      <c r="O88" s="66"/>
      <c r="P88" s="66"/>
      <c r="Q88" s="66"/>
      <c r="R88" s="66"/>
      <c r="S88" s="66"/>
      <c r="T88" s="66"/>
      <c r="U88" s="66"/>
      <c r="V88" s="66"/>
      <c r="W88" s="66"/>
      <c r="X88" s="66"/>
      <c r="Y88" s="66"/>
      <c r="Z88" s="66"/>
      <c r="AA88" s="66"/>
      <c r="AB88" s="66"/>
      <c r="AC88" s="66"/>
      <c r="AD88" s="66"/>
      <c r="AE88" s="66"/>
      <c r="AF88" s="66"/>
      <c r="AG88" s="66"/>
      <c r="AH88" s="66"/>
      <c r="AI88" s="66"/>
      <c r="AJ88" s="66"/>
      <c r="AK88" s="66"/>
      <c r="AL88" s="66"/>
      <c r="AM88" s="66"/>
      <c r="AN88" s="66"/>
      <c r="AO88" s="66"/>
      <c r="AP88" s="66"/>
      <c r="AQ88" s="66"/>
      <c r="AR88" s="66"/>
      <c r="AS88" s="66"/>
      <c r="AT88" s="66"/>
      <c r="AU88" s="66"/>
      <c r="AV88" s="66"/>
      <c r="AW88" s="66"/>
      <c r="AX88" s="66"/>
      <c r="AY88" s="66"/>
      <c r="AZ88" s="66"/>
      <c r="BA88" s="66"/>
      <c r="BB88" s="66"/>
      <c r="BC88" s="66"/>
      <c r="BD88" s="66"/>
      <c r="BE88" s="66"/>
      <c r="BF88" s="66"/>
      <c r="BG88" s="66"/>
      <c r="BH88" s="66"/>
      <c r="BI88" s="66"/>
      <c r="BJ88" s="66"/>
      <c r="BK88" s="66"/>
      <c r="BL88" s="66"/>
      <c r="BM88" s="66"/>
      <c r="BN88" s="66"/>
      <c r="BO88" s="66"/>
      <c r="BP88" s="66"/>
      <c r="BQ88" s="66"/>
      <c r="BR88" s="66"/>
      <c r="BS88" s="66"/>
      <c r="BT88" s="66"/>
      <c r="BU88" s="66"/>
      <c r="BV88" s="66"/>
      <c r="BW88" s="66"/>
      <c r="BX88" s="67"/>
    </row>
    <row r="89" spans="2:76" ht="12" customHeight="1">
      <c r="B89" s="68"/>
      <c r="C89" s="69"/>
      <c r="D89" s="69"/>
      <c r="E89" s="69"/>
      <c r="F89" s="69"/>
      <c r="G89" s="69"/>
      <c r="H89" s="69"/>
      <c r="I89" s="69"/>
      <c r="J89" s="69"/>
      <c r="K89" s="69"/>
      <c r="L89" s="69"/>
      <c r="M89" s="69"/>
      <c r="N89" s="69"/>
      <c r="O89" s="69"/>
      <c r="P89" s="69"/>
      <c r="Q89" s="69"/>
      <c r="R89" s="69"/>
      <c r="S89" s="69"/>
      <c r="T89" s="69"/>
      <c r="U89" s="69"/>
      <c r="V89" s="69"/>
      <c r="W89" s="69"/>
      <c r="X89" s="69"/>
      <c r="Y89" s="69"/>
      <c r="Z89" s="69"/>
      <c r="AA89" s="69"/>
      <c r="AB89" s="69"/>
      <c r="AC89" s="69"/>
      <c r="AD89" s="69"/>
      <c r="AE89" s="69"/>
      <c r="AF89" s="69"/>
      <c r="AG89" s="69"/>
      <c r="AH89" s="69"/>
      <c r="AI89" s="69"/>
      <c r="AJ89" s="69"/>
      <c r="AK89" s="69"/>
      <c r="AL89" s="69"/>
      <c r="AM89" s="69"/>
      <c r="AN89" s="69"/>
      <c r="AO89" s="69"/>
      <c r="AP89" s="69"/>
      <c r="AQ89" s="69"/>
      <c r="AR89" s="69"/>
      <c r="AS89" s="69"/>
      <c r="AT89" s="69"/>
      <c r="AU89" s="69"/>
      <c r="AV89" s="69"/>
      <c r="AW89" s="69"/>
      <c r="AX89" s="69"/>
      <c r="AY89" s="69"/>
      <c r="AZ89" s="69"/>
      <c r="BA89" s="69"/>
      <c r="BB89" s="69"/>
      <c r="BC89" s="69"/>
      <c r="BD89" s="69"/>
      <c r="BE89" s="69"/>
      <c r="BF89" s="69"/>
      <c r="BG89" s="69"/>
      <c r="BH89" s="69"/>
      <c r="BI89" s="69"/>
      <c r="BJ89" s="69"/>
      <c r="BK89" s="69"/>
      <c r="BL89" s="69"/>
      <c r="BM89" s="69"/>
      <c r="BN89" s="69"/>
      <c r="BO89" s="69"/>
      <c r="BP89" s="69"/>
      <c r="BQ89" s="69"/>
      <c r="BR89" s="69"/>
      <c r="BS89" s="69"/>
      <c r="BT89" s="69"/>
      <c r="BU89" s="69"/>
      <c r="BV89" s="69"/>
      <c r="BW89" s="69"/>
      <c r="BX89" s="70"/>
    </row>
    <row r="90" spans="2:76" ht="12" customHeight="1">
      <c r="B90" s="42"/>
      <c r="C90" s="42"/>
      <c r="D90" s="42"/>
      <c r="E90" s="42"/>
      <c r="F90" s="42"/>
      <c r="G90" s="42"/>
      <c r="H90" s="42"/>
      <c r="I90" s="42"/>
      <c r="J90" s="42"/>
      <c r="K90" s="42"/>
      <c r="L90" s="42"/>
      <c r="M90" s="42"/>
      <c r="N90" s="42"/>
      <c r="O90" s="42"/>
      <c r="P90" s="42"/>
      <c r="Q90" s="42"/>
      <c r="R90" s="42"/>
      <c r="S90" s="42"/>
      <c r="T90" s="42"/>
      <c r="U90" s="42"/>
      <c r="V90" s="42"/>
      <c r="W90" s="42"/>
      <c r="X90" s="42"/>
      <c r="Y90" s="42"/>
      <c r="Z90" s="42"/>
      <c r="AA90" s="42"/>
      <c r="AB90" s="42"/>
      <c r="AC90" s="42"/>
    </row>
    <row r="91" spans="2:76" ht="15.75" customHeight="1">
      <c r="B91" s="1" t="s">
        <v>38</v>
      </c>
      <c r="C91" s="1"/>
      <c r="D91" s="1"/>
      <c r="E91" s="1"/>
      <c r="F91" s="1"/>
      <c r="G91" s="1"/>
      <c r="H91" s="1"/>
      <c r="I91" s="1"/>
      <c r="J91" s="1"/>
      <c r="K91" s="1"/>
      <c r="L91" s="1"/>
      <c r="M91" s="1"/>
      <c r="N91" s="1"/>
      <c r="O91" s="1"/>
      <c r="P91" s="1"/>
      <c r="Q91" s="1"/>
      <c r="R91" s="1"/>
      <c r="S91" s="1"/>
      <c r="T91" s="1"/>
      <c r="U91" s="1"/>
      <c r="V91" s="1"/>
      <c r="W91" s="1"/>
      <c r="X91" s="1"/>
      <c r="Y91" s="1"/>
      <c r="Z91" s="1"/>
      <c r="AA91" s="1"/>
      <c r="AB91" s="1"/>
      <c r="AC91" s="1"/>
    </row>
    <row r="92" spans="2:76" ht="15.75" customHeight="1">
      <c r="B92" s="71" t="s">
        <v>39</v>
      </c>
      <c r="C92" s="72"/>
      <c r="D92" s="72"/>
      <c r="E92" s="72"/>
      <c r="F92" s="72"/>
      <c r="G92" s="72"/>
      <c r="H92" s="72"/>
      <c r="I92" s="72"/>
      <c r="J92" s="72"/>
      <c r="K92" s="72"/>
      <c r="L92" s="72"/>
      <c r="M92" s="72"/>
      <c r="N92" s="72"/>
      <c r="O92" s="72"/>
      <c r="P92" s="72"/>
      <c r="Q92" s="72"/>
      <c r="R92" s="72"/>
      <c r="S92" s="72"/>
      <c r="T92" s="73"/>
      <c r="U92" s="74" t="s">
        <v>78</v>
      </c>
      <c r="V92" s="75"/>
      <c r="W92" s="75"/>
      <c r="X92" s="75"/>
      <c r="Y92" s="75"/>
      <c r="Z92" s="75"/>
      <c r="AA92" s="75"/>
      <c r="AB92" s="75"/>
      <c r="AC92" s="75"/>
      <c r="AD92" s="75"/>
      <c r="AE92" s="75"/>
      <c r="AF92" s="75"/>
      <c r="AG92" s="75"/>
      <c r="AH92" s="75"/>
      <c r="AI92" s="75"/>
      <c r="AJ92" s="75"/>
      <c r="AK92" s="75"/>
      <c r="AL92" s="75"/>
      <c r="AM92" s="75"/>
      <c r="AN92" s="75"/>
      <c r="AO92" s="75"/>
      <c r="AP92" s="75"/>
      <c r="AQ92" s="75"/>
      <c r="AR92" s="75"/>
      <c r="AS92" s="75"/>
      <c r="AT92" s="75"/>
      <c r="AU92" s="75"/>
      <c r="AV92" s="75"/>
      <c r="AW92" s="75"/>
      <c r="AX92" s="75"/>
      <c r="AY92" s="75"/>
      <c r="AZ92" s="75"/>
      <c r="BA92" s="75"/>
      <c r="BB92" s="75"/>
      <c r="BC92" s="75"/>
      <c r="BD92" s="75"/>
      <c r="BE92" s="75"/>
      <c r="BF92" s="75"/>
      <c r="BG92" s="75"/>
      <c r="BH92" s="75"/>
      <c r="BI92" s="75"/>
      <c r="BJ92" s="75"/>
      <c r="BK92" s="75"/>
      <c r="BL92" s="75"/>
      <c r="BM92" s="75"/>
      <c r="BN92" s="75"/>
      <c r="BO92" s="75"/>
      <c r="BP92" s="75"/>
      <c r="BQ92" s="75"/>
      <c r="BR92" s="75"/>
      <c r="BS92" s="75"/>
      <c r="BT92" s="75"/>
      <c r="BU92" s="75"/>
      <c r="BV92" s="75"/>
      <c r="BW92" s="75"/>
      <c r="BX92" s="76"/>
    </row>
    <row r="93" spans="2:76" ht="26.25" customHeight="1">
      <c r="B93" s="60" t="s">
        <v>45</v>
      </c>
      <c r="C93" s="61"/>
      <c r="D93" s="61"/>
      <c r="E93" s="61"/>
      <c r="F93" s="61"/>
      <c r="G93" s="61"/>
      <c r="H93" s="61"/>
      <c r="I93" s="61"/>
      <c r="J93" s="61"/>
      <c r="K93" s="61"/>
      <c r="L93" s="61"/>
      <c r="M93" s="61"/>
      <c r="N93" s="61"/>
      <c r="O93" s="61"/>
      <c r="P93" s="61"/>
      <c r="Q93" s="61"/>
      <c r="R93" s="61"/>
      <c r="S93" s="61"/>
      <c r="T93" s="61"/>
      <c r="U93" s="61"/>
      <c r="V93" s="61"/>
      <c r="W93" s="61"/>
      <c r="X93" s="61"/>
      <c r="Y93" s="61"/>
      <c r="Z93" s="61"/>
      <c r="AA93" s="61"/>
      <c r="AB93" s="61"/>
      <c r="AC93" s="61"/>
      <c r="AD93" s="61"/>
      <c r="AE93" s="61"/>
      <c r="AF93" s="61"/>
      <c r="AG93" s="61"/>
      <c r="AH93" s="61"/>
      <c r="AI93" s="61"/>
      <c r="AJ93" s="61"/>
      <c r="AK93" s="61"/>
      <c r="AL93" s="61"/>
      <c r="AM93" s="61"/>
      <c r="AN93" s="61"/>
      <c r="AO93" s="61"/>
      <c r="AP93" s="61"/>
      <c r="AQ93" s="61"/>
      <c r="AR93" s="61"/>
      <c r="AS93" s="61"/>
      <c r="AT93" s="61"/>
      <c r="AU93" s="61"/>
      <c r="AV93" s="61"/>
      <c r="AW93" s="61"/>
      <c r="AX93" s="61"/>
      <c r="AY93" s="61"/>
      <c r="AZ93" s="61"/>
      <c r="BA93" s="61"/>
      <c r="BB93" s="61"/>
      <c r="BC93" s="61"/>
      <c r="BD93" s="61"/>
      <c r="BE93" s="61"/>
      <c r="BF93" s="61"/>
      <c r="BG93" s="61"/>
      <c r="BH93" s="61"/>
      <c r="BI93" s="61"/>
      <c r="BJ93" s="61"/>
      <c r="BK93" s="61"/>
      <c r="BL93" s="61"/>
      <c r="BM93" s="61"/>
      <c r="BN93" s="61"/>
      <c r="BO93" s="61"/>
      <c r="BP93" s="61"/>
      <c r="BQ93" s="61"/>
      <c r="BR93" s="61"/>
      <c r="BS93" s="61"/>
      <c r="BT93" s="61"/>
      <c r="BU93" s="61"/>
      <c r="BV93" s="61"/>
      <c r="BW93" s="61"/>
      <c r="BX93" s="62"/>
    </row>
    <row r="94" spans="2:76" ht="26.25" customHeight="1">
      <c r="B94" s="63"/>
      <c r="C94" s="64"/>
      <c r="D94" s="64"/>
      <c r="E94" s="64"/>
      <c r="F94" s="64"/>
      <c r="G94" s="64"/>
      <c r="H94" s="64"/>
      <c r="I94" s="64"/>
      <c r="J94" s="64"/>
      <c r="K94" s="64"/>
      <c r="L94" s="64"/>
      <c r="M94" s="64"/>
      <c r="N94" s="64"/>
      <c r="O94" s="64"/>
      <c r="P94" s="64"/>
      <c r="Q94" s="64"/>
      <c r="R94" s="64"/>
      <c r="S94" s="64"/>
      <c r="T94" s="64"/>
      <c r="U94" s="64"/>
      <c r="V94" s="64"/>
      <c r="W94" s="64"/>
      <c r="X94" s="64"/>
      <c r="Y94" s="64"/>
      <c r="Z94" s="64"/>
      <c r="AA94" s="64"/>
      <c r="AB94" s="64"/>
      <c r="AC94" s="64"/>
      <c r="AD94" s="64"/>
      <c r="AE94" s="64"/>
      <c r="AF94" s="64"/>
      <c r="AG94" s="64"/>
      <c r="AH94" s="64"/>
      <c r="AI94" s="64"/>
      <c r="AJ94" s="64"/>
      <c r="AK94" s="64"/>
      <c r="AL94" s="64"/>
      <c r="AM94" s="64"/>
      <c r="AN94" s="64"/>
      <c r="AO94" s="64"/>
      <c r="AP94" s="64"/>
      <c r="AQ94" s="64"/>
      <c r="AR94" s="64"/>
      <c r="AS94" s="64"/>
      <c r="AT94" s="64"/>
      <c r="AU94" s="64"/>
      <c r="AV94" s="64"/>
      <c r="AW94" s="64"/>
      <c r="AX94" s="64"/>
      <c r="AY94" s="64"/>
      <c r="AZ94" s="64"/>
      <c r="BA94" s="64"/>
      <c r="BB94" s="64"/>
      <c r="BC94" s="64"/>
      <c r="BD94" s="64"/>
      <c r="BE94" s="64"/>
      <c r="BF94" s="64"/>
      <c r="BG94" s="64"/>
      <c r="BH94" s="64"/>
      <c r="BI94" s="64"/>
      <c r="BJ94" s="64"/>
      <c r="BK94" s="64"/>
      <c r="BL94" s="64"/>
      <c r="BM94" s="64"/>
      <c r="BN94" s="64"/>
      <c r="BO94" s="64"/>
      <c r="BP94" s="64"/>
      <c r="BQ94" s="64"/>
      <c r="BR94" s="64"/>
      <c r="BS94" s="64"/>
      <c r="BT94" s="64"/>
      <c r="BU94" s="64"/>
      <c r="BV94" s="64"/>
      <c r="BW94" s="64"/>
      <c r="BX94" s="65"/>
    </row>
    <row r="95" spans="2:76" ht="15.75" customHeight="1">
      <c r="B95" s="43" t="s">
        <v>45</v>
      </c>
    </row>
    <row r="96" spans="2:76" ht="15.75" customHeight="1">
      <c r="B96" s="43" t="s">
        <v>45</v>
      </c>
    </row>
    <row r="97" spans="2:2" ht="15.75" customHeight="1">
      <c r="B97" s="43" t="s">
        <v>45</v>
      </c>
    </row>
  </sheetData>
  <mergeCells count="72">
    <mergeCell ref="D18:T18"/>
    <mergeCell ref="B12:G12"/>
    <mergeCell ref="H12:BX12"/>
    <mergeCell ref="B2:BX2"/>
    <mergeCell ref="B10:G10"/>
    <mergeCell ref="H10:BX10"/>
    <mergeCell ref="B11:G11"/>
    <mergeCell ref="H11:BX11"/>
    <mergeCell ref="B47:T47"/>
    <mergeCell ref="U47:BX47"/>
    <mergeCell ref="D23:T23"/>
    <mergeCell ref="B14:T14"/>
    <mergeCell ref="U14:BX14"/>
    <mergeCell ref="B15:T15"/>
    <mergeCell ref="B16:T16"/>
    <mergeCell ref="U16:BX16"/>
    <mergeCell ref="D20:T20"/>
    <mergeCell ref="U20:BX20"/>
    <mergeCell ref="D21:T21"/>
    <mergeCell ref="U21:BX21"/>
    <mergeCell ref="D22:T22"/>
    <mergeCell ref="U22:BX22"/>
    <mergeCell ref="D17:T17"/>
    <mergeCell ref="U17:BX17"/>
    <mergeCell ref="B62:T62"/>
    <mergeCell ref="U62:BX62"/>
    <mergeCell ref="U18:BX18"/>
    <mergeCell ref="D19:T19"/>
    <mergeCell ref="U19:BX19"/>
    <mergeCell ref="U23:BX23"/>
    <mergeCell ref="B48:BX49"/>
    <mergeCell ref="D25:T25"/>
    <mergeCell ref="U25:BX25"/>
    <mergeCell ref="D26:T26"/>
    <mergeCell ref="U26:BX26"/>
    <mergeCell ref="B30:BX30"/>
    <mergeCell ref="B35:BX35"/>
    <mergeCell ref="B42:T42"/>
    <mergeCell ref="U42:BX42"/>
    <mergeCell ref="B43:BX44"/>
    <mergeCell ref="U72:BX72"/>
    <mergeCell ref="B73:BX74"/>
    <mergeCell ref="D24:T24"/>
    <mergeCell ref="U24:BX24"/>
    <mergeCell ref="B17:C26"/>
    <mergeCell ref="B67:T67"/>
    <mergeCell ref="U67:BX67"/>
    <mergeCell ref="B51:AC51"/>
    <mergeCell ref="B52:T52"/>
    <mergeCell ref="U52:BX52"/>
    <mergeCell ref="B53:BX54"/>
    <mergeCell ref="B56:AC56"/>
    <mergeCell ref="B57:T57"/>
    <mergeCell ref="U57:BX57"/>
    <mergeCell ref="B58:BX59"/>
    <mergeCell ref="B61:AC61"/>
    <mergeCell ref="U15:BX15"/>
    <mergeCell ref="B93:BX94"/>
    <mergeCell ref="B80:BX81"/>
    <mergeCell ref="B84:T84"/>
    <mergeCell ref="U84:BX84"/>
    <mergeCell ref="B85:BX86"/>
    <mergeCell ref="B87:T87"/>
    <mergeCell ref="U87:BX87"/>
    <mergeCell ref="B79:T79"/>
    <mergeCell ref="U79:BX79"/>
    <mergeCell ref="B88:BX89"/>
    <mergeCell ref="B92:T92"/>
    <mergeCell ref="U92:BX92"/>
    <mergeCell ref="B63:BX64"/>
    <mergeCell ref="B68:BX69"/>
    <mergeCell ref="B72:T72"/>
  </mergeCells>
  <phoneticPr fontId="9"/>
  <printOptions horizontalCentered="1"/>
  <pageMargins left="0.59055118110236227" right="0.59055118110236227" top="0.78740157480314965" bottom="0.78740157480314965" header="0.51181102362204722" footer="0.59055118110236227"/>
  <pageSetup paperSize="9" fitToHeight="0" orientation="landscape" r:id="rId1"/>
  <headerFooter>
    <oddFooter>&amp;C&amp;"ＭＳ 明朝,標準"&amp;11- &amp;P -&amp;L&amp;"ＭＳ 明朝,標準"&amp;11 03-09-0903-3-004-00&amp;R&amp;"ＭＳ 明朝,標準"&amp;11建設課</oddFooter>
  </headerFooter>
  <rowBreaks count="3" manualBreakCount="3">
    <brk id="28" max="16383" man="1"/>
    <brk id="50" max="16383" man="1"/>
    <brk id="7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26"/>
  <sheetViews>
    <sheetView topLeftCell="A16" zoomScaleNormal="100" zoomScaleSheetLayoutView="100" workbookViewId="0">
      <selection activeCell="A2" sqref="A2:A3"/>
    </sheetView>
  </sheetViews>
  <sheetFormatPr defaultRowHeight="15" customHeight="1"/>
  <cols>
    <col min="1" max="1" width="27.5" style="10" customWidth="1" collapsed="1"/>
    <col min="2" max="2" width="9.5" style="10" bestFit="1" customWidth="1" collapsed="1"/>
    <col min="3" max="3" width="5.5" style="27" bestFit="1" customWidth="1" collapsed="1"/>
    <col min="4" max="4" width="9.5" style="28" customWidth="1" collapsed="1"/>
    <col min="5" max="6" width="2" style="10" customWidth="1" collapsed="1"/>
    <col min="7" max="7" width="39.25" style="10" customWidth="1" collapsed="1"/>
    <col min="8" max="8" width="9.5" style="10" bestFit="1" customWidth="1" collapsed="1"/>
    <col min="9" max="9" width="16.125" style="29" customWidth="1" collapsed="1"/>
    <col min="10" max="10" width="25.375" style="10" customWidth="1" collapsed="1"/>
    <col min="11" max="16384" width="9" style="10" collapsed="1"/>
  </cols>
  <sheetData>
    <row r="1" spans="1:10" ht="32.25" customHeight="1">
      <c r="A1" s="120" t="s">
        <v>62</v>
      </c>
      <c r="B1" s="120"/>
      <c r="C1" s="120"/>
      <c r="D1" s="120"/>
      <c r="E1" s="120"/>
      <c r="F1" s="120"/>
      <c r="G1" s="120"/>
      <c r="H1" s="120"/>
      <c r="I1" s="120"/>
      <c r="J1" s="120"/>
    </row>
    <row r="2" spans="1:10" ht="16.5" customHeight="1">
      <c r="A2" s="110" t="s">
        <v>32</v>
      </c>
      <c r="B2" s="112" t="s">
        <v>33</v>
      </c>
      <c r="C2" s="112" t="s">
        <v>2</v>
      </c>
      <c r="D2" s="113" t="s">
        <v>41</v>
      </c>
      <c r="E2" s="117" t="s">
        <v>42</v>
      </c>
      <c r="F2" s="118"/>
      <c r="G2" s="118"/>
      <c r="H2" s="118"/>
      <c r="I2" s="118"/>
      <c r="J2" s="119"/>
    </row>
    <row r="3" spans="1:10" ht="16.5" customHeight="1">
      <c r="A3" s="111"/>
      <c r="B3" s="112"/>
      <c r="C3" s="112"/>
      <c r="D3" s="113"/>
      <c r="E3" s="114" t="s">
        <v>43</v>
      </c>
      <c r="F3" s="115"/>
      <c r="G3" s="116"/>
      <c r="H3" s="25" t="s">
        <v>2</v>
      </c>
      <c r="I3" s="26" t="s">
        <v>44</v>
      </c>
      <c r="J3" s="19" t="s">
        <v>31</v>
      </c>
    </row>
    <row r="4" spans="1:10" ht="13.5" customHeight="1">
      <c r="A4" s="96" t="s">
        <v>79</v>
      </c>
      <c r="B4" s="34" t="s">
        <v>45</v>
      </c>
      <c r="C4" s="30"/>
      <c r="D4" s="31"/>
      <c r="E4" s="98" t="s">
        <v>45</v>
      </c>
      <c r="F4" s="99"/>
      <c r="G4" s="100"/>
      <c r="H4" s="32"/>
      <c r="I4" s="31"/>
      <c r="J4" s="96" t="s">
        <v>45</v>
      </c>
    </row>
    <row r="5" spans="1:10" ht="13.5" customHeight="1">
      <c r="A5" s="97"/>
      <c r="B5" s="36"/>
      <c r="C5" s="37" t="s">
        <v>45</v>
      </c>
      <c r="D5" s="41"/>
      <c r="E5" s="40"/>
      <c r="F5" s="101" t="s">
        <v>45</v>
      </c>
      <c r="G5" s="102"/>
      <c r="H5" s="39" t="s">
        <v>45</v>
      </c>
      <c r="I5" s="38"/>
      <c r="J5" s="97"/>
    </row>
    <row r="6" spans="1:10" ht="13.5" customHeight="1">
      <c r="A6" s="96" t="s">
        <v>80</v>
      </c>
      <c r="B6" s="34" t="s">
        <v>45</v>
      </c>
      <c r="C6" s="30"/>
      <c r="D6" s="31"/>
      <c r="E6" s="98" t="s">
        <v>45</v>
      </c>
      <c r="F6" s="99"/>
      <c r="G6" s="100"/>
      <c r="H6" s="32"/>
      <c r="I6" s="31"/>
      <c r="J6" s="96" t="s">
        <v>45</v>
      </c>
    </row>
    <row r="7" spans="1:10" ht="13.5" customHeight="1">
      <c r="A7" s="97"/>
      <c r="B7" s="36"/>
      <c r="C7" s="37" t="s">
        <v>81</v>
      </c>
      <c r="D7" s="41">
        <v>1</v>
      </c>
      <c r="E7" s="40"/>
      <c r="F7" s="101" t="s">
        <v>45</v>
      </c>
      <c r="G7" s="102"/>
      <c r="H7" s="39" t="s">
        <v>45</v>
      </c>
      <c r="I7" s="38"/>
      <c r="J7" s="97"/>
    </row>
    <row r="8" spans="1:10" ht="13.5" customHeight="1">
      <c r="A8" s="96" t="s">
        <v>82</v>
      </c>
      <c r="B8" s="34" t="s">
        <v>45</v>
      </c>
      <c r="C8" s="30"/>
      <c r="D8" s="31"/>
      <c r="E8" s="98" t="s">
        <v>45</v>
      </c>
      <c r="F8" s="99"/>
      <c r="G8" s="100"/>
      <c r="H8" s="32"/>
      <c r="I8" s="31"/>
      <c r="J8" s="96" t="s">
        <v>45</v>
      </c>
    </row>
    <row r="9" spans="1:10" ht="13.5" customHeight="1">
      <c r="A9" s="97"/>
      <c r="B9" s="36"/>
      <c r="C9" s="37" t="s">
        <v>81</v>
      </c>
      <c r="D9" s="41">
        <v>1</v>
      </c>
      <c r="E9" s="40"/>
      <c r="F9" s="101" t="s">
        <v>45</v>
      </c>
      <c r="G9" s="102"/>
      <c r="H9" s="39" t="s">
        <v>45</v>
      </c>
      <c r="I9" s="38"/>
      <c r="J9" s="97"/>
    </row>
    <row r="10" spans="1:10" ht="13.5" customHeight="1">
      <c r="A10" s="96" t="s">
        <v>83</v>
      </c>
      <c r="B10" s="34" t="s">
        <v>45</v>
      </c>
      <c r="C10" s="30"/>
      <c r="D10" s="31"/>
      <c r="E10" s="98" t="s">
        <v>84</v>
      </c>
      <c r="F10" s="99"/>
      <c r="G10" s="100"/>
      <c r="H10" s="32"/>
      <c r="I10" s="31"/>
      <c r="J10" s="96" t="s">
        <v>85</v>
      </c>
    </row>
    <row r="11" spans="1:10" ht="27" customHeight="1">
      <c r="A11" s="121"/>
      <c r="B11" s="46"/>
      <c r="C11" s="48"/>
      <c r="D11" s="50"/>
      <c r="E11" s="52"/>
      <c r="F11" s="104" t="s">
        <v>86</v>
      </c>
      <c r="G11" s="105"/>
      <c r="H11" s="53" t="s">
        <v>87</v>
      </c>
      <c r="I11" s="55">
        <v>96</v>
      </c>
      <c r="J11" s="103"/>
    </row>
    <row r="12" spans="1:10" ht="13.5" customHeight="1">
      <c r="A12" s="45"/>
      <c r="B12" s="47"/>
      <c r="C12" s="49"/>
      <c r="D12" s="51"/>
      <c r="E12" s="106" t="s">
        <v>88</v>
      </c>
      <c r="F12" s="107"/>
      <c r="G12" s="108"/>
      <c r="H12" s="54"/>
      <c r="I12" s="56"/>
      <c r="J12" s="109" t="s">
        <v>89</v>
      </c>
    </row>
    <row r="13" spans="1:10" ht="27" customHeight="1">
      <c r="A13" s="44"/>
      <c r="B13" s="46"/>
      <c r="C13" s="48"/>
      <c r="D13" s="50"/>
      <c r="E13" s="52"/>
      <c r="F13" s="104" t="s">
        <v>90</v>
      </c>
      <c r="G13" s="105"/>
      <c r="H13" s="53" t="s">
        <v>87</v>
      </c>
      <c r="I13" s="55">
        <v>33</v>
      </c>
      <c r="J13" s="103"/>
    </row>
    <row r="14" spans="1:10" ht="13.5" customHeight="1">
      <c r="A14" s="45"/>
      <c r="B14" s="47"/>
      <c r="C14" s="49"/>
      <c r="D14" s="51"/>
      <c r="E14" s="106" t="s">
        <v>91</v>
      </c>
      <c r="F14" s="107"/>
      <c r="G14" s="108"/>
      <c r="H14" s="54"/>
      <c r="I14" s="56"/>
      <c r="J14" s="109" t="s">
        <v>92</v>
      </c>
    </row>
    <row r="15" spans="1:10" ht="27" customHeight="1">
      <c r="A15" s="44"/>
      <c r="B15" s="46"/>
      <c r="C15" s="48"/>
      <c r="D15" s="50"/>
      <c r="E15" s="52"/>
      <c r="F15" s="104" t="s">
        <v>93</v>
      </c>
      <c r="G15" s="105"/>
      <c r="H15" s="53" t="s">
        <v>87</v>
      </c>
      <c r="I15" s="55">
        <v>22</v>
      </c>
      <c r="J15" s="103"/>
    </row>
    <row r="16" spans="1:10" ht="13.5" customHeight="1">
      <c r="A16" s="45"/>
      <c r="B16" s="47"/>
      <c r="C16" s="49"/>
      <c r="D16" s="51"/>
      <c r="E16" s="106" t="s">
        <v>94</v>
      </c>
      <c r="F16" s="107"/>
      <c r="G16" s="108"/>
      <c r="H16" s="54"/>
      <c r="I16" s="56"/>
      <c r="J16" s="109" t="s">
        <v>95</v>
      </c>
    </row>
    <row r="17" spans="1:10" ht="13.5" customHeight="1">
      <c r="A17" s="44"/>
      <c r="B17" s="46"/>
      <c r="C17" s="48"/>
      <c r="D17" s="50"/>
      <c r="E17" s="52"/>
      <c r="F17" s="104" t="s">
        <v>96</v>
      </c>
      <c r="G17" s="105"/>
      <c r="H17" s="53" t="s">
        <v>87</v>
      </c>
      <c r="I17" s="55">
        <v>5</v>
      </c>
      <c r="J17" s="103"/>
    </row>
    <row r="18" spans="1:10" ht="13.5" customHeight="1">
      <c r="A18" s="45"/>
      <c r="B18" s="47"/>
      <c r="C18" s="49"/>
      <c r="D18" s="51"/>
      <c r="E18" s="106" t="s">
        <v>97</v>
      </c>
      <c r="F18" s="107"/>
      <c r="G18" s="108"/>
      <c r="H18" s="54"/>
      <c r="I18" s="56"/>
      <c r="J18" s="109" t="s">
        <v>98</v>
      </c>
    </row>
    <row r="19" spans="1:10" ht="67.5" customHeight="1">
      <c r="A19" s="44"/>
      <c r="B19" s="46"/>
      <c r="C19" s="48"/>
      <c r="D19" s="50"/>
      <c r="E19" s="52"/>
      <c r="F19" s="104" t="s">
        <v>99</v>
      </c>
      <c r="G19" s="105"/>
      <c r="H19" s="53" t="s">
        <v>87</v>
      </c>
      <c r="I19" s="55">
        <v>99</v>
      </c>
      <c r="J19" s="103"/>
    </row>
    <row r="20" spans="1:10" ht="13.5" customHeight="1">
      <c r="A20" s="45"/>
      <c r="B20" s="47"/>
      <c r="C20" s="49"/>
      <c r="D20" s="51"/>
      <c r="E20" s="106" t="s">
        <v>100</v>
      </c>
      <c r="F20" s="107"/>
      <c r="G20" s="108"/>
      <c r="H20" s="54"/>
      <c r="I20" s="56"/>
      <c r="J20" s="109" t="s">
        <v>101</v>
      </c>
    </row>
    <row r="21" spans="1:10" ht="54" customHeight="1">
      <c r="A21" s="35"/>
      <c r="B21" s="36"/>
      <c r="C21" s="37" t="s">
        <v>81</v>
      </c>
      <c r="D21" s="41">
        <v>1</v>
      </c>
      <c r="E21" s="40"/>
      <c r="F21" s="101" t="s">
        <v>102</v>
      </c>
      <c r="G21" s="102"/>
      <c r="H21" s="39" t="s">
        <v>103</v>
      </c>
      <c r="I21" s="38">
        <v>4</v>
      </c>
      <c r="J21" s="97"/>
    </row>
    <row r="22" spans="1:10" ht="13.5" customHeight="1">
      <c r="A22" s="96" t="s">
        <v>104</v>
      </c>
      <c r="B22" s="34" t="s">
        <v>45</v>
      </c>
      <c r="C22" s="30"/>
      <c r="D22" s="31"/>
      <c r="E22" s="98" t="s">
        <v>45</v>
      </c>
      <c r="F22" s="99"/>
      <c r="G22" s="100"/>
      <c r="H22" s="32"/>
      <c r="I22" s="31"/>
      <c r="J22" s="96" t="s">
        <v>45</v>
      </c>
    </row>
    <row r="23" spans="1:10" ht="13.5" customHeight="1">
      <c r="A23" s="97"/>
      <c r="B23" s="36"/>
      <c r="C23" s="37" t="s">
        <v>81</v>
      </c>
      <c r="D23" s="41">
        <v>1</v>
      </c>
      <c r="E23" s="40"/>
      <c r="F23" s="101" t="s">
        <v>45</v>
      </c>
      <c r="G23" s="102"/>
      <c r="H23" s="39" t="s">
        <v>45</v>
      </c>
      <c r="I23" s="38"/>
      <c r="J23" s="97"/>
    </row>
    <row r="24" spans="1:10" ht="13.5" customHeight="1">
      <c r="A24" s="96" t="s">
        <v>105</v>
      </c>
      <c r="B24" s="34" t="s">
        <v>45</v>
      </c>
      <c r="C24" s="30"/>
      <c r="D24" s="31"/>
      <c r="E24" s="98" t="s">
        <v>106</v>
      </c>
      <c r="F24" s="99"/>
      <c r="G24" s="100"/>
      <c r="H24" s="32"/>
      <c r="I24" s="31"/>
      <c r="J24" s="96" t="s">
        <v>107</v>
      </c>
    </row>
    <row r="25" spans="1:10" ht="13.5" customHeight="1">
      <c r="A25" s="97"/>
      <c r="B25" s="36"/>
      <c r="C25" s="37" t="s">
        <v>81</v>
      </c>
      <c r="D25" s="41">
        <v>1</v>
      </c>
      <c r="E25" s="40"/>
      <c r="F25" s="101" t="s">
        <v>45</v>
      </c>
      <c r="G25" s="102"/>
      <c r="H25" s="39" t="s">
        <v>81</v>
      </c>
      <c r="I25" s="38">
        <v>1</v>
      </c>
      <c r="J25" s="97"/>
    </row>
    <row r="26" spans="1:10" ht="13.5" customHeight="1">
      <c r="A26" s="96" t="s">
        <v>108</v>
      </c>
      <c r="B26" s="34" t="s">
        <v>45</v>
      </c>
      <c r="C26" s="30"/>
      <c r="D26" s="31"/>
      <c r="E26" s="98" t="s">
        <v>109</v>
      </c>
      <c r="F26" s="99"/>
      <c r="G26" s="100"/>
      <c r="H26" s="32"/>
      <c r="I26" s="31"/>
      <c r="J26" s="96" t="s">
        <v>110</v>
      </c>
    </row>
    <row r="27" spans="1:10" ht="13.5" customHeight="1">
      <c r="A27" s="97"/>
      <c r="B27" s="36"/>
      <c r="C27" s="37" t="s">
        <v>81</v>
      </c>
      <c r="D27" s="41">
        <v>1</v>
      </c>
      <c r="E27" s="40"/>
      <c r="F27" s="101" t="s">
        <v>111</v>
      </c>
      <c r="G27" s="102"/>
      <c r="H27" s="39" t="s">
        <v>112</v>
      </c>
      <c r="I27" s="38">
        <v>25</v>
      </c>
      <c r="J27" s="97"/>
    </row>
    <row r="28" spans="1:10" ht="13.5" customHeight="1">
      <c r="A28" s="96" t="s">
        <v>113</v>
      </c>
      <c r="B28" s="34" t="s">
        <v>45</v>
      </c>
      <c r="C28" s="30"/>
      <c r="D28" s="31"/>
      <c r="E28" s="98" t="s">
        <v>45</v>
      </c>
      <c r="F28" s="99"/>
      <c r="G28" s="100"/>
      <c r="H28" s="32"/>
      <c r="I28" s="31"/>
      <c r="J28" s="96" t="s">
        <v>45</v>
      </c>
    </row>
    <row r="29" spans="1:10" ht="13.5" customHeight="1">
      <c r="A29" s="97"/>
      <c r="B29" s="36"/>
      <c r="C29" s="37" t="s">
        <v>81</v>
      </c>
      <c r="D29" s="41">
        <v>1</v>
      </c>
      <c r="E29" s="40"/>
      <c r="F29" s="101" t="s">
        <v>45</v>
      </c>
      <c r="G29" s="102"/>
      <c r="H29" s="39" t="s">
        <v>45</v>
      </c>
      <c r="I29" s="38"/>
      <c r="J29" s="97"/>
    </row>
    <row r="31" spans="1:10" ht="32.25" customHeight="1">
      <c r="A31" s="120" t="s">
        <v>114</v>
      </c>
      <c r="B31" s="120"/>
      <c r="C31" s="120"/>
      <c r="D31" s="120"/>
      <c r="E31" s="120"/>
      <c r="F31" s="120"/>
      <c r="G31" s="120"/>
      <c r="H31" s="120"/>
      <c r="I31" s="120"/>
      <c r="J31" s="120"/>
    </row>
    <row r="32" spans="1:10" ht="16.5" customHeight="1">
      <c r="A32" s="110" t="s">
        <v>115</v>
      </c>
      <c r="B32" s="112" t="s">
        <v>116</v>
      </c>
      <c r="C32" s="112" t="s">
        <v>4</v>
      </c>
      <c r="D32" s="113" t="s">
        <v>117</v>
      </c>
      <c r="E32" s="117" t="s">
        <v>118</v>
      </c>
      <c r="F32" s="118"/>
      <c r="G32" s="118"/>
      <c r="H32" s="118"/>
      <c r="I32" s="118"/>
      <c r="J32" s="119"/>
    </row>
    <row r="33" spans="1:10" ht="16.5" customHeight="1">
      <c r="A33" s="111"/>
      <c r="B33" s="112"/>
      <c r="C33" s="112"/>
      <c r="D33" s="113"/>
      <c r="E33" s="114" t="s">
        <v>119</v>
      </c>
      <c r="F33" s="115"/>
      <c r="G33" s="116"/>
      <c r="H33" s="25" t="s">
        <v>4</v>
      </c>
      <c r="I33" s="26" t="s">
        <v>117</v>
      </c>
      <c r="J33" s="19" t="s">
        <v>120</v>
      </c>
    </row>
    <row r="34" spans="1:10" ht="13.5" customHeight="1">
      <c r="A34" s="96" t="s">
        <v>121</v>
      </c>
      <c r="B34" s="34" t="s">
        <v>45</v>
      </c>
      <c r="C34" s="30"/>
      <c r="D34" s="31"/>
      <c r="E34" s="98" t="s">
        <v>122</v>
      </c>
      <c r="F34" s="99"/>
      <c r="G34" s="100"/>
      <c r="H34" s="32"/>
      <c r="I34" s="31"/>
      <c r="J34" s="96" t="s">
        <v>123</v>
      </c>
    </row>
    <row r="35" spans="1:10" ht="94.5" customHeight="1">
      <c r="A35" s="121"/>
      <c r="B35" s="46"/>
      <c r="C35" s="48"/>
      <c r="D35" s="50"/>
      <c r="E35" s="52"/>
      <c r="F35" s="104" t="s">
        <v>124</v>
      </c>
      <c r="G35" s="105"/>
      <c r="H35" s="53" t="s">
        <v>112</v>
      </c>
      <c r="I35" s="55">
        <v>41</v>
      </c>
      <c r="J35" s="103"/>
    </row>
    <row r="36" spans="1:10" ht="13.5" customHeight="1">
      <c r="A36" s="45"/>
      <c r="B36" s="47"/>
      <c r="C36" s="49"/>
      <c r="D36" s="51"/>
      <c r="E36" s="106" t="s">
        <v>125</v>
      </c>
      <c r="F36" s="107"/>
      <c r="G36" s="108"/>
      <c r="H36" s="54"/>
      <c r="I36" s="56"/>
      <c r="J36" s="109" t="s">
        <v>126</v>
      </c>
    </row>
    <row r="37" spans="1:10" ht="67.5" customHeight="1">
      <c r="A37" s="44"/>
      <c r="B37" s="46"/>
      <c r="C37" s="48"/>
      <c r="D37" s="50"/>
      <c r="E37" s="52"/>
      <c r="F37" s="104" t="s">
        <v>127</v>
      </c>
      <c r="G37" s="105"/>
      <c r="H37" s="53" t="s">
        <v>128</v>
      </c>
      <c r="I37" s="55">
        <v>5</v>
      </c>
      <c r="J37" s="103"/>
    </row>
    <row r="38" spans="1:10" ht="13.5" customHeight="1">
      <c r="A38" s="45"/>
      <c r="B38" s="47"/>
      <c r="C38" s="49"/>
      <c r="D38" s="51"/>
      <c r="E38" s="106" t="s">
        <v>125</v>
      </c>
      <c r="F38" s="107"/>
      <c r="G38" s="108"/>
      <c r="H38" s="54"/>
      <c r="I38" s="56"/>
      <c r="J38" s="109" t="s">
        <v>129</v>
      </c>
    </row>
    <row r="39" spans="1:10" ht="67.5" customHeight="1">
      <c r="A39" s="44"/>
      <c r="B39" s="46"/>
      <c r="C39" s="48"/>
      <c r="D39" s="50"/>
      <c r="E39" s="52"/>
      <c r="F39" s="104" t="s">
        <v>127</v>
      </c>
      <c r="G39" s="105"/>
      <c r="H39" s="53" t="s">
        <v>128</v>
      </c>
      <c r="I39" s="55">
        <v>77</v>
      </c>
      <c r="J39" s="103"/>
    </row>
    <row r="40" spans="1:10" ht="13.5" customHeight="1">
      <c r="A40" s="45"/>
      <c r="B40" s="47"/>
      <c r="C40" s="49"/>
      <c r="D40" s="51"/>
      <c r="E40" s="106" t="s">
        <v>130</v>
      </c>
      <c r="F40" s="107"/>
      <c r="G40" s="108"/>
      <c r="H40" s="54"/>
      <c r="I40" s="56"/>
      <c r="J40" s="109" t="s">
        <v>131</v>
      </c>
    </row>
    <row r="41" spans="1:10" ht="148.5" customHeight="1">
      <c r="A41" s="35"/>
      <c r="B41" s="36"/>
      <c r="C41" s="37"/>
      <c r="D41" s="41"/>
      <c r="E41" s="40"/>
      <c r="F41" s="101" t="s">
        <v>132</v>
      </c>
      <c r="G41" s="102"/>
      <c r="H41" s="39" t="s">
        <v>112</v>
      </c>
      <c r="I41" s="38">
        <v>15</v>
      </c>
      <c r="J41" s="97"/>
    </row>
    <row r="42" spans="1:10" ht="13.5" customHeight="1"/>
    <row r="43" spans="1:10" ht="13.5" customHeight="1"/>
    <row r="44" spans="1:10" ht="13.5" customHeight="1"/>
    <row r="45" spans="1:10" ht="13.5" customHeight="1"/>
    <row r="47" spans="1:10" ht="32.25" customHeight="1">
      <c r="A47" s="120" t="s">
        <v>114</v>
      </c>
      <c r="B47" s="120"/>
      <c r="C47" s="120"/>
      <c r="D47" s="120"/>
      <c r="E47" s="120"/>
      <c r="F47" s="120"/>
      <c r="G47" s="120"/>
      <c r="H47" s="120"/>
      <c r="I47" s="120"/>
      <c r="J47" s="120"/>
    </row>
    <row r="48" spans="1:10" ht="16.5" customHeight="1">
      <c r="A48" s="110" t="s">
        <v>115</v>
      </c>
      <c r="B48" s="112" t="s">
        <v>116</v>
      </c>
      <c r="C48" s="112" t="s">
        <v>4</v>
      </c>
      <c r="D48" s="113" t="s">
        <v>117</v>
      </c>
      <c r="E48" s="117" t="s">
        <v>118</v>
      </c>
      <c r="F48" s="118"/>
      <c r="G48" s="118"/>
      <c r="H48" s="118"/>
      <c r="I48" s="118"/>
      <c r="J48" s="119"/>
    </row>
    <row r="49" spans="1:10" ht="16.5" customHeight="1">
      <c r="A49" s="111"/>
      <c r="B49" s="112"/>
      <c r="C49" s="112"/>
      <c r="D49" s="113"/>
      <c r="E49" s="114" t="s">
        <v>119</v>
      </c>
      <c r="F49" s="115"/>
      <c r="G49" s="116"/>
      <c r="H49" s="25" t="s">
        <v>4</v>
      </c>
      <c r="I49" s="26" t="s">
        <v>117</v>
      </c>
      <c r="J49" s="19" t="s">
        <v>120</v>
      </c>
    </row>
    <row r="50" spans="1:10" ht="13.5" customHeight="1">
      <c r="A50" s="33"/>
      <c r="B50" s="34"/>
      <c r="C50" s="30"/>
      <c r="D50" s="31"/>
      <c r="E50" s="98" t="s">
        <v>133</v>
      </c>
      <c r="F50" s="99"/>
      <c r="G50" s="100"/>
      <c r="H50" s="32"/>
      <c r="I50" s="31"/>
      <c r="J50" s="96" t="s">
        <v>134</v>
      </c>
    </row>
    <row r="51" spans="1:10" ht="67.5" customHeight="1">
      <c r="A51" s="44"/>
      <c r="B51" s="46"/>
      <c r="C51" s="48"/>
      <c r="D51" s="50"/>
      <c r="E51" s="52"/>
      <c r="F51" s="104" t="s">
        <v>135</v>
      </c>
      <c r="G51" s="105"/>
      <c r="H51" s="53" t="s">
        <v>128</v>
      </c>
      <c r="I51" s="55">
        <v>13</v>
      </c>
      <c r="J51" s="103"/>
    </row>
    <row r="52" spans="1:10" ht="13.5" customHeight="1">
      <c r="A52" s="45"/>
      <c r="B52" s="47"/>
      <c r="C52" s="49"/>
      <c r="D52" s="51"/>
      <c r="E52" s="106" t="s">
        <v>136</v>
      </c>
      <c r="F52" s="107"/>
      <c r="G52" s="108"/>
      <c r="H52" s="54"/>
      <c r="I52" s="56"/>
      <c r="J52" s="109" t="s">
        <v>137</v>
      </c>
    </row>
    <row r="53" spans="1:10" ht="67.5" customHeight="1">
      <c r="A53" s="35"/>
      <c r="B53" s="36"/>
      <c r="C53" s="37" t="s">
        <v>81</v>
      </c>
      <c r="D53" s="41">
        <v>1</v>
      </c>
      <c r="E53" s="40"/>
      <c r="F53" s="101" t="s">
        <v>135</v>
      </c>
      <c r="G53" s="102"/>
      <c r="H53" s="39" t="s">
        <v>128</v>
      </c>
      <c r="I53" s="38">
        <v>2</v>
      </c>
      <c r="J53" s="97"/>
    </row>
    <row r="54" spans="1:10" ht="13.5" customHeight="1">
      <c r="A54" s="96" t="s">
        <v>138</v>
      </c>
      <c r="B54" s="34" t="s">
        <v>45</v>
      </c>
      <c r="C54" s="30"/>
      <c r="D54" s="31"/>
      <c r="E54" s="98" t="s">
        <v>45</v>
      </c>
      <c r="F54" s="99"/>
      <c r="G54" s="100"/>
      <c r="H54" s="32"/>
      <c r="I54" s="31"/>
      <c r="J54" s="96" t="s">
        <v>45</v>
      </c>
    </row>
    <row r="55" spans="1:10" ht="13.5" customHeight="1">
      <c r="A55" s="97"/>
      <c r="B55" s="36"/>
      <c r="C55" s="37" t="s">
        <v>81</v>
      </c>
      <c r="D55" s="41">
        <v>1</v>
      </c>
      <c r="E55" s="40"/>
      <c r="F55" s="101" t="s">
        <v>45</v>
      </c>
      <c r="G55" s="102"/>
      <c r="H55" s="39" t="s">
        <v>45</v>
      </c>
      <c r="I55" s="38"/>
      <c r="J55" s="97"/>
    </row>
    <row r="56" spans="1:10" ht="13.5" customHeight="1">
      <c r="A56" s="96" t="s">
        <v>139</v>
      </c>
      <c r="B56" s="34" t="s">
        <v>45</v>
      </c>
      <c r="C56" s="30"/>
      <c r="D56" s="31"/>
      <c r="E56" s="98" t="s">
        <v>140</v>
      </c>
      <c r="F56" s="99"/>
      <c r="G56" s="100"/>
      <c r="H56" s="32"/>
      <c r="I56" s="31"/>
      <c r="J56" s="96" t="s">
        <v>141</v>
      </c>
    </row>
    <row r="57" spans="1:10" ht="13.5" customHeight="1">
      <c r="A57" s="121"/>
      <c r="B57" s="46"/>
      <c r="C57" s="48"/>
      <c r="D57" s="50"/>
      <c r="E57" s="52"/>
      <c r="F57" s="104" t="s">
        <v>142</v>
      </c>
      <c r="G57" s="105"/>
      <c r="H57" s="53" t="s">
        <v>103</v>
      </c>
      <c r="I57" s="55">
        <v>8</v>
      </c>
      <c r="J57" s="103"/>
    </row>
    <row r="58" spans="1:10" ht="13.5" customHeight="1">
      <c r="A58" s="45"/>
      <c r="B58" s="47"/>
      <c r="C58" s="49"/>
      <c r="D58" s="51"/>
      <c r="E58" s="106" t="s">
        <v>143</v>
      </c>
      <c r="F58" s="107"/>
      <c r="G58" s="108"/>
      <c r="H58" s="54"/>
      <c r="I58" s="56"/>
      <c r="J58" s="109" t="s">
        <v>144</v>
      </c>
    </row>
    <row r="59" spans="1:10" ht="54" customHeight="1">
      <c r="A59" s="35"/>
      <c r="B59" s="36"/>
      <c r="C59" s="37" t="s">
        <v>81</v>
      </c>
      <c r="D59" s="41">
        <v>1</v>
      </c>
      <c r="E59" s="40"/>
      <c r="F59" s="101" t="s">
        <v>145</v>
      </c>
      <c r="G59" s="102"/>
      <c r="H59" s="39" t="s">
        <v>112</v>
      </c>
      <c r="I59" s="38">
        <v>14</v>
      </c>
      <c r="J59" s="97"/>
    </row>
    <row r="60" spans="1:10" ht="13.5" customHeight="1">
      <c r="A60" s="96" t="s">
        <v>146</v>
      </c>
      <c r="B60" s="34" t="s">
        <v>45</v>
      </c>
      <c r="C60" s="30"/>
      <c r="D60" s="31"/>
      <c r="E60" s="98" t="s">
        <v>45</v>
      </c>
      <c r="F60" s="99"/>
      <c r="G60" s="100"/>
      <c r="H60" s="32"/>
      <c r="I60" s="31"/>
      <c r="J60" s="96" t="s">
        <v>45</v>
      </c>
    </row>
    <row r="61" spans="1:10" ht="13.5" customHeight="1">
      <c r="A61" s="97"/>
      <c r="B61" s="36"/>
      <c r="C61" s="37" t="s">
        <v>81</v>
      </c>
      <c r="D61" s="41">
        <v>1</v>
      </c>
      <c r="E61" s="40"/>
      <c r="F61" s="101" t="s">
        <v>45</v>
      </c>
      <c r="G61" s="102"/>
      <c r="H61" s="39" t="s">
        <v>45</v>
      </c>
      <c r="I61" s="38"/>
      <c r="J61" s="97"/>
    </row>
    <row r="62" spans="1:10" ht="13.5" customHeight="1">
      <c r="A62" s="96" t="s">
        <v>147</v>
      </c>
      <c r="B62" s="34" t="s">
        <v>45</v>
      </c>
      <c r="C62" s="30"/>
      <c r="D62" s="31"/>
      <c r="E62" s="98" t="s">
        <v>148</v>
      </c>
      <c r="F62" s="99"/>
      <c r="G62" s="100"/>
      <c r="H62" s="32"/>
      <c r="I62" s="31"/>
      <c r="J62" s="96" t="s">
        <v>149</v>
      </c>
    </row>
    <row r="63" spans="1:10" ht="27" customHeight="1">
      <c r="A63" s="121"/>
      <c r="B63" s="46"/>
      <c r="C63" s="48"/>
      <c r="D63" s="50"/>
      <c r="E63" s="52"/>
      <c r="F63" s="104" t="s">
        <v>150</v>
      </c>
      <c r="G63" s="105"/>
      <c r="H63" s="53" t="s">
        <v>112</v>
      </c>
      <c r="I63" s="55">
        <v>43</v>
      </c>
      <c r="J63" s="103"/>
    </row>
    <row r="64" spans="1:10" ht="13.5" customHeight="1">
      <c r="A64" s="45"/>
      <c r="B64" s="47"/>
      <c r="C64" s="49"/>
      <c r="D64" s="51"/>
      <c r="E64" s="106" t="s">
        <v>151</v>
      </c>
      <c r="F64" s="107"/>
      <c r="G64" s="108"/>
      <c r="H64" s="54"/>
      <c r="I64" s="56"/>
      <c r="J64" s="109" t="s">
        <v>152</v>
      </c>
    </row>
    <row r="65" spans="1:10" ht="13.5" customHeight="1">
      <c r="A65" s="44"/>
      <c r="B65" s="46"/>
      <c r="C65" s="48"/>
      <c r="D65" s="50"/>
      <c r="E65" s="52"/>
      <c r="F65" s="104" t="s">
        <v>153</v>
      </c>
      <c r="G65" s="105"/>
      <c r="H65" s="53" t="s">
        <v>103</v>
      </c>
      <c r="I65" s="55">
        <v>29</v>
      </c>
      <c r="J65" s="103"/>
    </row>
    <row r="66" spans="1:10" ht="13.5" customHeight="1">
      <c r="A66" s="45"/>
      <c r="B66" s="47"/>
      <c r="C66" s="49"/>
      <c r="D66" s="51"/>
      <c r="E66" s="106" t="s">
        <v>154</v>
      </c>
      <c r="F66" s="107"/>
      <c r="G66" s="108"/>
      <c r="H66" s="54"/>
      <c r="I66" s="56"/>
      <c r="J66" s="109" t="s">
        <v>155</v>
      </c>
    </row>
    <row r="67" spans="1:10" ht="54" customHeight="1">
      <c r="A67" s="35"/>
      <c r="B67" s="36"/>
      <c r="C67" s="37"/>
      <c r="D67" s="41"/>
      <c r="E67" s="40"/>
      <c r="F67" s="101" t="s">
        <v>156</v>
      </c>
      <c r="G67" s="102"/>
      <c r="H67" s="39" t="s">
        <v>87</v>
      </c>
      <c r="I67" s="38">
        <v>2</v>
      </c>
      <c r="J67" s="97"/>
    </row>
    <row r="68" spans="1:10" ht="13.5" customHeight="1"/>
    <row r="69" spans="1:10" ht="13.5" customHeight="1"/>
    <row r="70" spans="1:10" ht="13.5" customHeight="1"/>
    <row r="72" spans="1:10" ht="32.25" customHeight="1">
      <c r="A72" s="120" t="s">
        <v>114</v>
      </c>
      <c r="B72" s="120"/>
      <c r="C72" s="120"/>
      <c r="D72" s="120"/>
      <c r="E72" s="120"/>
      <c r="F72" s="120"/>
      <c r="G72" s="120"/>
      <c r="H72" s="120"/>
      <c r="I72" s="120"/>
      <c r="J72" s="120"/>
    </row>
    <row r="73" spans="1:10" ht="16.5" customHeight="1">
      <c r="A73" s="110" t="s">
        <v>115</v>
      </c>
      <c r="B73" s="112" t="s">
        <v>116</v>
      </c>
      <c r="C73" s="112" t="s">
        <v>4</v>
      </c>
      <c r="D73" s="113" t="s">
        <v>117</v>
      </c>
      <c r="E73" s="117" t="s">
        <v>118</v>
      </c>
      <c r="F73" s="118"/>
      <c r="G73" s="118"/>
      <c r="H73" s="118"/>
      <c r="I73" s="118"/>
      <c r="J73" s="119"/>
    </row>
    <row r="74" spans="1:10" ht="16.5" customHeight="1">
      <c r="A74" s="111"/>
      <c r="B74" s="112"/>
      <c r="C74" s="112"/>
      <c r="D74" s="113"/>
      <c r="E74" s="114" t="s">
        <v>119</v>
      </c>
      <c r="F74" s="115"/>
      <c r="G74" s="116"/>
      <c r="H74" s="25" t="s">
        <v>4</v>
      </c>
      <c r="I74" s="26" t="s">
        <v>117</v>
      </c>
      <c r="J74" s="19" t="s">
        <v>120</v>
      </c>
    </row>
    <row r="75" spans="1:10" ht="13.5" customHeight="1">
      <c r="A75" s="33"/>
      <c r="B75" s="34"/>
      <c r="C75" s="30"/>
      <c r="D75" s="31"/>
      <c r="E75" s="98" t="s">
        <v>154</v>
      </c>
      <c r="F75" s="99"/>
      <c r="G75" s="100"/>
      <c r="H75" s="32"/>
      <c r="I75" s="31"/>
      <c r="J75" s="96" t="s">
        <v>157</v>
      </c>
    </row>
    <row r="76" spans="1:10" ht="54" customHeight="1">
      <c r="A76" s="35"/>
      <c r="B76" s="36"/>
      <c r="C76" s="37" t="s">
        <v>81</v>
      </c>
      <c r="D76" s="41">
        <v>1</v>
      </c>
      <c r="E76" s="40"/>
      <c r="F76" s="101" t="s">
        <v>158</v>
      </c>
      <c r="G76" s="102"/>
      <c r="H76" s="39" t="s">
        <v>87</v>
      </c>
      <c r="I76" s="38">
        <v>2</v>
      </c>
      <c r="J76" s="97"/>
    </row>
    <row r="77" spans="1:10" ht="13.5" customHeight="1">
      <c r="A77" s="96" t="s">
        <v>159</v>
      </c>
      <c r="B77" s="34" t="s">
        <v>45</v>
      </c>
      <c r="C77" s="30"/>
      <c r="D77" s="31"/>
      <c r="E77" s="98" t="s">
        <v>160</v>
      </c>
      <c r="F77" s="99"/>
      <c r="G77" s="100"/>
      <c r="H77" s="32"/>
      <c r="I77" s="31"/>
      <c r="J77" s="96" t="s">
        <v>161</v>
      </c>
    </row>
    <row r="78" spans="1:10" ht="54" customHeight="1">
      <c r="A78" s="121"/>
      <c r="B78" s="46"/>
      <c r="C78" s="48"/>
      <c r="D78" s="50"/>
      <c r="E78" s="52"/>
      <c r="F78" s="104" t="s">
        <v>162</v>
      </c>
      <c r="G78" s="105"/>
      <c r="H78" s="53" t="s">
        <v>87</v>
      </c>
      <c r="I78" s="55">
        <v>2</v>
      </c>
      <c r="J78" s="103"/>
    </row>
    <row r="79" spans="1:10" ht="13.5" customHeight="1">
      <c r="A79" s="45"/>
      <c r="B79" s="47"/>
      <c r="C79" s="49"/>
      <c r="D79" s="51"/>
      <c r="E79" s="106" t="s">
        <v>97</v>
      </c>
      <c r="F79" s="107"/>
      <c r="G79" s="108"/>
      <c r="H79" s="54"/>
      <c r="I79" s="56"/>
      <c r="J79" s="109" t="s">
        <v>98</v>
      </c>
    </row>
    <row r="80" spans="1:10" ht="67.5" customHeight="1">
      <c r="A80" s="44"/>
      <c r="B80" s="46"/>
      <c r="C80" s="48"/>
      <c r="D80" s="50"/>
      <c r="E80" s="52"/>
      <c r="F80" s="104" t="s">
        <v>99</v>
      </c>
      <c r="G80" s="105"/>
      <c r="H80" s="53" t="s">
        <v>87</v>
      </c>
      <c r="I80" s="55">
        <v>2</v>
      </c>
      <c r="J80" s="103"/>
    </row>
    <row r="81" spans="1:10" ht="13.5" customHeight="1">
      <c r="A81" s="45"/>
      <c r="B81" s="47"/>
      <c r="C81" s="49"/>
      <c r="D81" s="51"/>
      <c r="E81" s="106" t="s">
        <v>163</v>
      </c>
      <c r="F81" s="107"/>
      <c r="G81" s="108"/>
      <c r="H81" s="54"/>
      <c r="I81" s="56"/>
      <c r="J81" s="109" t="s">
        <v>164</v>
      </c>
    </row>
    <row r="82" spans="1:10" ht="13.5" customHeight="1">
      <c r="A82" s="44"/>
      <c r="B82" s="46"/>
      <c r="C82" s="48"/>
      <c r="D82" s="50"/>
      <c r="E82" s="52"/>
      <c r="F82" s="104" t="s">
        <v>165</v>
      </c>
      <c r="G82" s="105"/>
      <c r="H82" s="53" t="s">
        <v>87</v>
      </c>
      <c r="I82" s="55">
        <v>2</v>
      </c>
      <c r="J82" s="103"/>
    </row>
    <row r="83" spans="1:10" ht="13.5" customHeight="1">
      <c r="A83" s="45"/>
      <c r="B83" s="47"/>
      <c r="C83" s="49"/>
      <c r="D83" s="51"/>
      <c r="E83" s="106" t="s">
        <v>160</v>
      </c>
      <c r="F83" s="107"/>
      <c r="G83" s="108"/>
      <c r="H83" s="54"/>
      <c r="I83" s="56"/>
      <c r="J83" s="109" t="s">
        <v>166</v>
      </c>
    </row>
    <row r="84" spans="1:10" ht="67.5" customHeight="1">
      <c r="A84" s="44"/>
      <c r="B84" s="46"/>
      <c r="C84" s="48"/>
      <c r="D84" s="50"/>
      <c r="E84" s="52"/>
      <c r="F84" s="104" t="s">
        <v>167</v>
      </c>
      <c r="G84" s="105"/>
      <c r="H84" s="53" t="s">
        <v>87</v>
      </c>
      <c r="I84" s="55">
        <v>2</v>
      </c>
      <c r="J84" s="103"/>
    </row>
    <row r="85" spans="1:10" ht="13.5" customHeight="1">
      <c r="A85" s="45"/>
      <c r="B85" s="47"/>
      <c r="C85" s="49"/>
      <c r="D85" s="51"/>
      <c r="E85" s="106" t="s">
        <v>163</v>
      </c>
      <c r="F85" s="107"/>
      <c r="G85" s="108"/>
      <c r="H85" s="54"/>
      <c r="I85" s="56"/>
      <c r="J85" s="109" t="s">
        <v>168</v>
      </c>
    </row>
    <row r="86" spans="1:10" ht="13.5" customHeight="1">
      <c r="A86" s="35"/>
      <c r="B86" s="36"/>
      <c r="C86" s="37" t="s">
        <v>81</v>
      </c>
      <c r="D86" s="41">
        <v>1</v>
      </c>
      <c r="E86" s="40"/>
      <c r="F86" s="101" t="s">
        <v>169</v>
      </c>
      <c r="G86" s="102"/>
      <c r="H86" s="39" t="s">
        <v>87</v>
      </c>
      <c r="I86" s="38">
        <v>2</v>
      </c>
      <c r="J86" s="97"/>
    </row>
    <row r="87" spans="1:10" ht="13.5" customHeight="1">
      <c r="A87" s="96" t="s">
        <v>170</v>
      </c>
      <c r="B87" s="34" t="s">
        <v>45</v>
      </c>
      <c r="C87" s="30"/>
      <c r="D87" s="31"/>
      <c r="E87" s="98" t="s">
        <v>45</v>
      </c>
      <c r="F87" s="99"/>
      <c r="G87" s="100"/>
      <c r="H87" s="32"/>
      <c r="I87" s="31"/>
      <c r="J87" s="96" t="s">
        <v>45</v>
      </c>
    </row>
    <row r="88" spans="1:10" ht="13.5" customHeight="1">
      <c r="A88" s="97"/>
      <c r="B88" s="36"/>
      <c r="C88" s="37" t="s">
        <v>81</v>
      </c>
      <c r="D88" s="41">
        <v>1</v>
      </c>
      <c r="E88" s="40"/>
      <c r="F88" s="101" t="s">
        <v>45</v>
      </c>
      <c r="G88" s="102"/>
      <c r="H88" s="39" t="s">
        <v>45</v>
      </c>
      <c r="I88" s="38"/>
      <c r="J88" s="97"/>
    </row>
    <row r="89" spans="1:10" ht="13.5" customHeight="1">
      <c r="A89" s="96" t="s">
        <v>171</v>
      </c>
      <c r="B89" s="34" t="s">
        <v>45</v>
      </c>
      <c r="C89" s="30"/>
      <c r="D89" s="31"/>
      <c r="E89" s="98" t="s">
        <v>45</v>
      </c>
      <c r="F89" s="99"/>
      <c r="G89" s="100"/>
      <c r="H89" s="32"/>
      <c r="I89" s="31"/>
      <c r="J89" s="96" t="s">
        <v>45</v>
      </c>
    </row>
    <row r="90" spans="1:10" ht="13.5" customHeight="1">
      <c r="A90" s="97"/>
      <c r="B90" s="36"/>
      <c r="C90" s="37" t="s">
        <v>81</v>
      </c>
      <c r="D90" s="41">
        <v>1</v>
      </c>
      <c r="E90" s="40"/>
      <c r="F90" s="101" t="s">
        <v>45</v>
      </c>
      <c r="G90" s="102"/>
      <c r="H90" s="39" t="s">
        <v>45</v>
      </c>
      <c r="I90" s="38"/>
      <c r="J90" s="97"/>
    </row>
    <row r="91" spans="1:10" ht="13.5" customHeight="1">
      <c r="A91" s="96" t="s">
        <v>172</v>
      </c>
      <c r="B91" s="34" t="s">
        <v>45</v>
      </c>
      <c r="C91" s="30"/>
      <c r="D91" s="31"/>
      <c r="E91" s="98" t="s">
        <v>173</v>
      </c>
      <c r="F91" s="99"/>
      <c r="G91" s="100"/>
      <c r="H91" s="32"/>
      <c r="I91" s="31"/>
      <c r="J91" s="96" t="s">
        <v>174</v>
      </c>
    </row>
    <row r="92" spans="1:10" ht="40.5" customHeight="1">
      <c r="A92" s="97"/>
      <c r="B92" s="36"/>
      <c r="C92" s="37"/>
      <c r="D92" s="41"/>
      <c r="E92" s="40"/>
      <c r="F92" s="101" t="s">
        <v>175</v>
      </c>
      <c r="G92" s="102"/>
      <c r="H92" s="39" t="s">
        <v>103</v>
      </c>
      <c r="I92" s="38">
        <v>300</v>
      </c>
      <c r="J92" s="97"/>
    </row>
    <row r="93" spans="1:10" ht="13.5" customHeight="1"/>
    <row r="94" spans="1:10" ht="13.5" customHeight="1"/>
    <row r="96" spans="1:10" ht="32.25" customHeight="1">
      <c r="A96" s="120" t="s">
        <v>114</v>
      </c>
      <c r="B96" s="120"/>
      <c r="C96" s="120"/>
      <c r="D96" s="120"/>
      <c r="E96" s="120"/>
      <c r="F96" s="120"/>
      <c r="G96" s="120"/>
      <c r="H96" s="120"/>
      <c r="I96" s="120"/>
      <c r="J96" s="120"/>
    </row>
    <row r="97" spans="1:10" ht="16.5" customHeight="1">
      <c r="A97" s="110" t="s">
        <v>115</v>
      </c>
      <c r="B97" s="112" t="s">
        <v>116</v>
      </c>
      <c r="C97" s="112" t="s">
        <v>4</v>
      </c>
      <c r="D97" s="113" t="s">
        <v>117</v>
      </c>
      <c r="E97" s="117" t="s">
        <v>118</v>
      </c>
      <c r="F97" s="118"/>
      <c r="G97" s="118"/>
      <c r="H97" s="118"/>
      <c r="I97" s="118"/>
      <c r="J97" s="119"/>
    </row>
    <row r="98" spans="1:10" ht="16.5" customHeight="1">
      <c r="A98" s="111"/>
      <c r="B98" s="112"/>
      <c r="C98" s="112"/>
      <c r="D98" s="113"/>
      <c r="E98" s="114" t="s">
        <v>119</v>
      </c>
      <c r="F98" s="115"/>
      <c r="G98" s="116"/>
      <c r="H98" s="25" t="s">
        <v>4</v>
      </c>
      <c r="I98" s="26" t="s">
        <v>117</v>
      </c>
      <c r="J98" s="19" t="s">
        <v>120</v>
      </c>
    </row>
    <row r="99" spans="1:10" ht="13.5" customHeight="1">
      <c r="A99" s="33"/>
      <c r="B99" s="34"/>
      <c r="C99" s="30"/>
      <c r="D99" s="31"/>
      <c r="E99" s="98" t="s">
        <v>176</v>
      </c>
      <c r="F99" s="99"/>
      <c r="G99" s="100"/>
      <c r="H99" s="32"/>
      <c r="I99" s="31"/>
      <c r="J99" s="96" t="s">
        <v>177</v>
      </c>
    </row>
    <row r="100" spans="1:10" ht="54" customHeight="1">
      <c r="A100" s="44"/>
      <c r="B100" s="46"/>
      <c r="C100" s="48"/>
      <c r="D100" s="50"/>
      <c r="E100" s="52"/>
      <c r="F100" s="104" t="s">
        <v>178</v>
      </c>
      <c r="G100" s="105"/>
      <c r="H100" s="53" t="s">
        <v>103</v>
      </c>
      <c r="I100" s="55">
        <v>341</v>
      </c>
      <c r="J100" s="103"/>
    </row>
    <row r="101" spans="1:10" ht="13.5" customHeight="1">
      <c r="A101" s="45"/>
      <c r="B101" s="47"/>
      <c r="C101" s="49"/>
      <c r="D101" s="51"/>
      <c r="E101" s="106" t="s">
        <v>179</v>
      </c>
      <c r="F101" s="107"/>
      <c r="G101" s="108"/>
      <c r="H101" s="54"/>
      <c r="I101" s="56"/>
      <c r="J101" s="109" t="s">
        <v>180</v>
      </c>
    </row>
    <row r="102" spans="1:10" ht="27" customHeight="1">
      <c r="A102" s="35"/>
      <c r="B102" s="36"/>
      <c r="C102" s="37" t="s">
        <v>81</v>
      </c>
      <c r="D102" s="41">
        <v>1</v>
      </c>
      <c r="E102" s="40"/>
      <c r="F102" s="101" t="s">
        <v>181</v>
      </c>
      <c r="G102" s="102"/>
      <c r="H102" s="39" t="s">
        <v>103</v>
      </c>
      <c r="I102" s="38">
        <v>341</v>
      </c>
      <c r="J102" s="97"/>
    </row>
    <row r="103" spans="1:10" ht="13.5" customHeight="1">
      <c r="A103" s="96" t="s">
        <v>182</v>
      </c>
      <c r="B103" s="34" t="s">
        <v>45</v>
      </c>
      <c r="C103" s="30"/>
      <c r="D103" s="31"/>
      <c r="E103" s="98" t="s">
        <v>45</v>
      </c>
      <c r="F103" s="99"/>
      <c r="G103" s="100"/>
      <c r="H103" s="32"/>
      <c r="I103" s="31"/>
      <c r="J103" s="96" t="s">
        <v>45</v>
      </c>
    </row>
    <row r="104" spans="1:10" ht="13.5" customHeight="1">
      <c r="A104" s="97"/>
      <c r="B104" s="36"/>
      <c r="C104" s="37" t="s">
        <v>81</v>
      </c>
      <c r="D104" s="41">
        <v>1</v>
      </c>
      <c r="E104" s="40"/>
      <c r="F104" s="101" t="s">
        <v>45</v>
      </c>
      <c r="G104" s="102"/>
      <c r="H104" s="39" t="s">
        <v>45</v>
      </c>
      <c r="I104" s="38"/>
      <c r="J104" s="97"/>
    </row>
    <row r="105" spans="1:10" ht="13.5" customHeight="1">
      <c r="A105" s="96" t="s">
        <v>183</v>
      </c>
      <c r="B105" s="34" t="s">
        <v>45</v>
      </c>
      <c r="C105" s="30"/>
      <c r="D105" s="31"/>
      <c r="E105" s="98" t="s">
        <v>45</v>
      </c>
      <c r="F105" s="99"/>
      <c r="G105" s="100"/>
      <c r="H105" s="32"/>
      <c r="I105" s="31"/>
      <c r="J105" s="96" t="s">
        <v>45</v>
      </c>
    </row>
    <row r="106" spans="1:10" ht="13.5" customHeight="1">
      <c r="A106" s="97"/>
      <c r="B106" s="36"/>
      <c r="C106" s="37" t="s">
        <v>45</v>
      </c>
      <c r="D106" s="41"/>
      <c r="E106" s="40"/>
      <c r="F106" s="101" t="s">
        <v>45</v>
      </c>
      <c r="G106" s="102"/>
      <c r="H106" s="39" t="s">
        <v>45</v>
      </c>
      <c r="I106" s="38"/>
      <c r="J106" s="97"/>
    </row>
    <row r="107" spans="1:10" ht="13.5" customHeight="1">
      <c r="A107" s="96" t="s">
        <v>184</v>
      </c>
      <c r="B107" s="34" t="s">
        <v>45</v>
      </c>
      <c r="C107" s="30"/>
      <c r="D107" s="31"/>
      <c r="E107" s="98" t="s">
        <v>45</v>
      </c>
      <c r="F107" s="99"/>
      <c r="G107" s="100"/>
      <c r="H107" s="32"/>
      <c r="I107" s="31"/>
      <c r="J107" s="96" t="s">
        <v>45</v>
      </c>
    </row>
    <row r="108" spans="1:10" ht="13.5" customHeight="1">
      <c r="A108" s="97"/>
      <c r="B108" s="36"/>
      <c r="C108" s="37" t="s">
        <v>45</v>
      </c>
      <c r="D108" s="41"/>
      <c r="E108" s="40"/>
      <c r="F108" s="101" t="s">
        <v>45</v>
      </c>
      <c r="G108" s="102"/>
      <c r="H108" s="39" t="s">
        <v>45</v>
      </c>
      <c r="I108" s="38"/>
      <c r="J108" s="97"/>
    </row>
    <row r="109" spans="1:10" ht="13.5" customHeight="1">
      <c r="A109" s="96" t="s">
        <v>185</v>
      </c>
      <c r="B109" s="34" t="s">
        <v>45</v>
      </c>
      <c r="C109" s="30"/>
      <c r="D109" s="31"/>
      <c r="E109" s="98" t="s">
        <v>45</v>
      </c>
      <c r="F109" s="99"/>
      <c r="G109" s="100"/>
      <c r="H109" s="32"/>
      <c r="I109" s="31"/>
      <c r="J109" s="96" t="s">
        <v>45</v>
      </c>
    </row>
    <row r="110" spans="1:10" ht="13.5" customHeight="1">
      <c r="A110" s="97"/>
      <c r="B110" s="36"/>
      <c r="C110" s="37" t="s">
        <v>81</v>
      </c>
      <c r="D110" s="41">
        <v>1</v>
      </c>
      <c r="E110" s="40"/>
      <c r="F110" s="101" t="s">
        <v>45</v>
      </c>
      <c r="G110" s="102"/>
      <c r="H110" s="39" t="s">
        <v>45</v>
      </c>
      <c r="I110" s="38"/>
      <c r="J110" s="97"/>
    </row>
    <row r="111" spans="1:10" ht="13.5" customHeight="1">
      <c r="A111" s="96" t="s">
        <v>186</v>
      </c>
      <c r="B111" s="34" t="s">
        <v>45</v>
      </c>
      <c r="C111" s="30"/>
      <c r="D111" s="31"/>
      <c r="E111" s="98" t="s">
        <v>45</v>
      </c>
      <c r="F111" s="99"/>
      <c r="G111" s="100"/>
      <c r="H111" s="32"/>
      <c r="I111" s="31"/>
      <c r="J111" s="96" t="s">
        <v>45</v>
      </c>
    </row>
    <row r="112" spans="1:10" ht="13.5" customHeight="1">
      <c r="A112" s="97"/>
      <c r="B112" s="36"/>
      <c r="C112" s="37" t="s">
        <v>81</v>
      </c>
      <c r="D112" s="41">
        <v>1</v>
      </c>
      <c r="E112" s="40"/>
      <c r="F112" s="101" t="s">
        <v>45</v>
      </c>
      <c r="G112" s="102"/>
      <c r="H112" s="39" t="s">
        <v>45</v>
      </c>
      <c r="I112" s="38"/>
      <c r="J112" s="97"/>
    </row>
    <row r="113" spans="1:10" ht="13.5" customHeight="1">
      <c r="A113" s="96" t="s">
        <v>187</v>
      </c>
      <c r="B113" s="34" t="s">
        <v>45</v>
      </c>
      <c r="C113" s="30"/>
      <c r="D113" s="31"/>
      <c r="E113" s="98" t="s">
        <v>45</v>
      </c>
      <c r="F113" s="99"/>
      <c r="G113" s="100"/>
      <c r="H113" s="32"/>
      <c r="I113" s="31"/>
      <c r="J113" s="96" t="s">
        <v>45</v>
      </c>
    </row>
    <row r="114" spans="1:10" ht="13.5" customHeight="1">
      <c r="A114" s="97"/>
      <c r="B114" s="36"/>
      <c r="C114" s="37" t="s">
        <v>81</v>
      </c>
      <c r="D114" s="41">
        <v>1</v>
      </c>
      <c r="E114" s="40"/>
      <c r="F114" s="101" t="s">
        <v>45</v>
      </c>
      <c r="G114" s="102"/>
      <c r="H114" s="39" t="s">
        <v>45</v>
      </c>
      <c r="I114" s="38"/>
      <c r="J114" s="97"/>
    </row>
    <row r="115" spans="1:10" ht="13.5" customHeight="1">
      <c r="A115" s="96" t="s">
        <v>188</v>
      </c>
      <c r="B115" s="34" t="s">
        <v>45</v>
      </c>
      <c r="C115" s="30"/>
      <c r="D115" s="31"/>
      <c r="E115" s="98" t="s">
        <v>45</v>
      </c>
      <c r="F115" s="99"/>
      <c r="G115" s="100"/>
      <c r="H115" s="32"/>
      <c r="I115" s="31"/>
      <c r="J115" s="96" t="s">
        <v>45</v>
      </c>
    </row>
    <row r="116" spans="1:10" ht="13.5" customHeight="1">
      <c r="A116" s="97"/>
      <c r="B116" s="36"/>
      <c r="C116" s="37" t="s">
        <v>81</v>
      </c>
      <c r="D116" s="41">
        <v>1</v>
      </c>
      <c r="E116" s="40"/>
      <c r="F116" s="101" t="s">
        <v>45</v>
      </c>
      <c r="G116" s="102"/>
      <c r="H116" s="39" t="s">
        <v>45</v>
      </c>
      <c r="I116" s="38"/>
      <c r="J116" s="97"/>
    </row>
    <row r="117" spans="1:10" ht="13.5" customHeight="1">
      <c r="A117" s="96" t="s">
        <v>189</v>
      </c>
      <c r="B117" s="34" t="s">
        <v>45</v>
      </c>
      <c r="C117" s="30"/>
      <c r="D117" s="31"/>
      <c r="E117" s="98" t="s">
        <v>45</v>
      </c>
      <c r="F117" s="99"/>
      <c r="G117" s="100"/>
      <c r="H117" s="32"/>
      <c r="I117" s="31"/>
      <c r="J117" s="96" t="s">
        <v>45</v>
      </c>
    </row>
    <row r="118" spans="1:10" ht="13.5" customHeight="1">
      <c r="A118" s="97"/>
      <c r="B118" s="36"/>
      <c r="C118" s="37" t="s">
        <v>81</v>
      </c>
      <c r="D118" s="41">
        <v>1</v>
      </c>
      <c r="E118" s="40"/>
      <c r="F118" s="101" t="s">
        <v>45</v>
      </c>
      <c r="G118" s="102"/>
      <c r="H118" s="39" t="s">
        <v>45</v>
      </c>
      <c r="I118" s="38"/>
      <c r="J118" s="97"/>
    </row>
    <row r="119" spans="1:10" ht="13.5" customHeight="1">
      <c r="A119" s="96" t="s">
        <v>190</v>
      </c>
      <c r="B119" s="34" t="s">
        <v>45</v>
      </c>
      <c r="C119" s="30"/>
      <c r="D119" s="31"/>
      <c r="E119" s="98" t="s">
        <v>45</v>
      </c>
      <c r="F119" s="99"/>
      <c r="G119" s="100"/>
      <c r="H119" s="32"/>
      <c r="I119" s="31"/>
      <c r="J119" s="96" t="s">
        <v>45</v>
      </c>
    </row>
    <row r="120" spans="1:10" ht="13.5" customHeight="1">
      <c r="A120" s="97"/>
      <c r="B120" s="36"/>
      <c r="C120" s="37" t="s">
        <v>81</v>
      </c>
      <c r="D120" s="41">
        <v>1</v>
      </c>
      <c r="E120" s="40"/>
      <c r="F120" s="101" t="s">
        <v>45</v>
      </c>
      <c r="G120" s="102"/>
      <c r="H120" s="39" t="s">
        <v>45</v>
      </c>
      <c r="I120" s="38"/>
      <c r="J120" s="97"/>
    </row>
    <row r="121" spans="1:10" ht="13.5" customHeight="1">
      <c r="A121" s="96" t="s">
        <v>191</v>
      </c>
      <c r="B121" s="34" t="s">
        <v>45</v>
      </c>
      <c r="C121" s="30"/>
      <c r="D121" s="31"/>
      <c r="E121" s="98" t="s">
        <v>45</v>
      </c>
      <c r="F121" s="99"/>
      <c r="G121" s="100"/>
      <c r="H121" s="32"/>
      <c r="I121" s="31"/>
      <c r="J121" s="96" t="s">
        <v>45</v>
      </c>
    </row>
    <row r="122" spans="1:10" ht="13.5" customHeight="1">
      <c r="A122" s="97"/>
      <c r="B122" s="36"/>
      <c r="C122" s="37" t="s">
        <v>81</v>
      </c>
      <c r="D122" s="41">
        <v>1</v>
      </c>
      <c r="E122" s="40"/>
      <c r="F122" s="101" t="s">
        <v>45</v>
      </c>
      <c r="G122" s="102"/>
      <c r="H122" s="39" t="s">
        <v>45</v>
      </c>
      <c r="I122" s="38"/>
      <c r="J122" s="97"/>
    </row>
    <row r="123" spans="1:10" ht="13.5" customHeight="1">
      <c r="A123" s="96" t="s">
        <v>192</v>
      </c>
      <c r="B123" s="34" t="s">
        <v>45</v>
      </c>
      <c r="C123" s="30"/>
      <c r="D123" s="31"/>
      <c r="E123" s="98" t="s">
        <v>45</v>
      </c>
      <c r="F123" s="99"/>
      <c r="G123" s="100"/>
      <c r="H123" s="32"/>
      <c r="I123" s="31"/>
      <c r="J123" s="96" t="s">
        <v>45</v>
      </c>
    </row>
    <row r="124" spans="1:10" ht="13.5" customHeight="1">
      <c r="A124" s="97"/>
      <c r="B124" s="36"/>
      <c r="C124" s="37" t="s">
        <v>81</v>
      </c>
      <c r="D124" s="41">
        <v>1</v>
      </c>
      <c r="E124" s="40"/>
      <c r="F124" s="101" t="s">
        <v>45</v>
      </c>
      <c r="G124" s="102"/>
      <c r="H124" s="39" t="s">
        <v>45</v>
      </c>
      <c r="I124" s="38"/>
      <c r="J124" s="97"/>
    </row>
    <row r="125" spans="1:10" ht="13.5" customHeight="1">
      <c r="A125" s="96" t="s">
        <v>193</v>
      </c>
      <c r="B125" s="34" t="s">
        <v>45</v>
      </c>
      <c r="C125" s="30"/>
      <c r="D125" s="31"/>
      <c r="E125" s="98" t="s">
        <v>45</v>
      </c>
      <c r="F125" s="99"/>
      <c r="G125" s="100"/>
      <c r="H125" s="32"/>
      <c r="I125" s="31"/>
      <c r="J125" s="96" t="s">
        <v>45</v>
      </c>
    </row>
    <row r="126" spans="1:10" ht="13.5" customHeight="1">
      <c r="A126" s="97"/>
      <c r="B126" s="36"/>
      <c r="C126" s="37" t="s">
        <v>81</v>
      </c>
      <c r="D126" s="41">
        <v>1</v>
      </c>
      <c r="E126" s="40"/>
      <c r="F126" s="101" t="s">
        <v>45</v>
      </c>
      <c r="G126" s="102"/>
      <c r="H126" s="39" t="s">
        <v>45</v>
      </c>
      <c r="I126" s="38"/>
      <c r="J126" s="97"/>
    </row>
  </sheetData>
  <mergeCells count="211">
    <mergeCell ref="A4:A5"/>
    <mergeCell ref="E4:G4"/>
    <mergeCell ref="J4:J5"/>
    <mergeCell ref="F5:G5"/>
    <mergeCell ref="A6:A7"/>
    <mergeCell ref="E6:G6"/>
    <mergeCell ref="J6:J7"/>
    <mergeCell ref="F7:G7"/>
    <mergeCell ref="A1:J1"/>
    <mergeCell ref="A2:A3"/>
    <mergeCell ref="B2:B3"/>
    <mergeCell ref="C2:C3"/>
    <mergeCell ref="D2:D3"/>
    <mergeCell ref="E3:G3"/>
    <mergeCell ref="E2:J2"/>
    <mergeCell ref="E12:G12"/>
    <mergeCell ref="J12:J13"/>
    <mergeCell ref="F13:G13"/>
    <mergeCell ref="E14:G14"/>
    <mergeCell ref="J14:J15"/>
    <mergeCell ref="F15:G15"/>
    <mergeCell ref="A8:A9"/>
    <mergeCell ref="E8:G8"/>
    <mergeCell ref="J8:J9"/>
    <mergeCell ref="F9:G9"/>
    <mergeCell ref="A10:A11"/>
    <mergeCell ref="E10:G10"/>
    <mergeCell ref="J10:J11"/>
    <mergeCell ref="F11:G11"/>
    <mergeCell ref="E20:G20"/>
    <mergeCell ref="J20:J21"/>
    <mergeCell ref="F21:G21"/>
    <mergeCell ref="A22:A23"/>
    <mergeCell ref="E22:G22"/>
    <mergeCell ref="J22:J23"/>
    <mergeCell ref="F23:G23"/>
    <mergeCell ref="E16:G16"/>
    <mergeCell ref="J16:J17"/>
    <mergeCell ref="F17:G17"/>
    <mergeCell ref="E18:G18"/>
    <mergeCell ref="J18:J19"/>
    <mergeCell ref="F19:G19"/>
    <mergeCell ref="A28:A29"/>
    <mergeCell ref="E28:G28"/>
    <mergeCell ref="J28:J29"/>
    <mergeCell ref="F29:G29"/>
    <mergeCell ref="A31:J31"/>
    <mergeCell ref="A24:A25"/>
    <mergeCell ref="E24:G24"/>
    <mergeCell ref="J24:J25"/>
    <mergeCell ref="F25:G25"/>
    <mergeCell ref="A26:A27"/>
    <mergeCell ref="E26:G26"/>
    <mergeCell ref="J26:J27"/>
    <mergeCell ref="F27:G27"/>
    <mergeCell ref="A34:A35"/>
    <mergeCell ref="E34:G34"/>
    <mergeCell ref="J34:J35"/>
    <mergeCell ref="F35:G35"/>
    <mergeCell ref="E36:G36"/>
    <mergeCell ref="J36:J37"/>
    <mergeCell ref="F37:G37"/>
    <mergeCell ref="A32:A33"/>
    <mergeCell ref="B32:B33"/>
    <mergeCell ref="C32:C33"/>
    <mergeCell ref="D32:D33"/>
    <mergeCell ref="E33:G33"/>
    <mergeCell ref="E32:J32"/>
    <mergeCell ref="A47:J47"/>
    <mergeCell ref="A48:A49"/>
    <mergeCell ref="B48:B49"/>
    <mergeCell ref="C48:C49"/>
    <mergeCell ref="D48:D49"/>
    <mergeCell ref="E49:G49"/>
    <mergeCell ref="E48:J48"/>
    <mergeCell ref="E38:G38"/>
    <mergeCell ref="J38:J39"/>
    <mergeCell ref="F39:G39"/>
    <mergeCell ref="E40:G40"/>
    <mergeCell ref="J40:J41"/>
    <mergeCell ref="F41:G41"/>
    <mergeCell ref="A54:A55"/>
    <mergeCell ref="E54:G54"/>
    <mergeCell ref="J54:J55"/>
    <mergeCell ref="F55:G55"/>
    <mergeCell ref="A56:A57"/>
    <mergeCell ref="E56:G56"/>
    <mergeCell ref="J56:J57"/>
    <mergeCell ref="F57:G57"/>
    <mergeCell ref="E50:G50"/>
    <mergeCell ref="J50:J51"/>
    <mergeCell ref="F51:G51"/>
    <mergeCell ref="E52:G52"/>
    <mergeCell ref="J52:J53"/>
    <mergeCell ref="F53:G53"/>
    <mergeCell ref="A62:A63"/>
    <mergeCell ref="E62:G62"/>
    <mergeCell ref="J62:J63"/>
    <mergeCell ref="F63:G63"/>
    <mergeCell ref="E64:G64"/>
    <mergeCell ref="J64:J65"/>
    <mergeCell ref="F65:G65"/>
    <mergeCell ref="E58:G58"/>
    <mergeCell ref="J58:J59"/>
    <mergeCell ref="F59:G59"/>
    <mergeCell ref="A60:A61"/>
    <mergeCell ref="E60:G60"/>
    <mergeCell ref="J60:J61"/>
    <mergeCell ref="F61:G61"/>
    <mergeCell ref="E75:G75"/>
    <mergeCell ref="J75:J76"/>
    <mergeCell ref="F76:G76"/>
    <mergeCell ref="A77:A78"/>
    <mergeCell ref="E77:G77"/>
    <mergeCell ref="J77:J78"/>
    <mergeCell ref="F78:G78"/>
    <mergeCell ref="E66:G66"/>
    <mergeCell ref="J66:J67"/>
    <mergeCell ref="F67:G67"/>
    <mergeCell ref="A72:J72"/>
    <mergeCell ref="A73:A74"/>
    <mergeCell ref="B73:B74"/>
    <mergeCell ref="C73:C74"/>
    <mergeCell ref="D73:D74"/>
    <mergeCell ref="E74:G74"/>
    <mergeCell ref="E73:J73"/>
    <mergeCell ref="E83:G83"/>
    <mergeCell ref="J83:J84"/>
    <mergeCell ref="F84:G84"/>
    <mergeCell ref="E85:G85"/>
    <mergeCell ref="J85:J86"/>
    <mergeCell ref="F86:G86"/>
    <mergeCell ref="E79:G79"/>
    <mergeCell ref="J79:J80"/>
    <mergeCell ref="F80:G80"/>
    <mergeCell ref="E81:G81"/>
    <mergeCell ref="J81:J82"/>
    <mergeCell ref="F82:G82"/>
    <mergeCell ref="A91:A92"/>
    <mergeCell ref="E91:G91"/>
    <mergeCell ref="J91:J92"/>
    <mergeCell ref="F92:G92"/>
    <mergeCell ref="A96:J96"/>
    <mergeCell ref="A87:A88"/>
    <mergeCell ref="E87:G87"/>
    <mergeCell ref="J87:J88"/>
    <mergeCell ref="F88:G88"/>
    <mergeCell ref="A89:A90"/>
    <mergeCell ref="E89:G89"/>
    <mergeCell ref="J89:J90"/>
    <mergeCell ref="F90:G90"/>
    <mergeCell ref="E99:G99"/>
    <mergeCell ref="J99:J100"/>
    <mergeCell ref="F100:G100"/>
    <mergeCell ref="E101:G101"/>
    <mergeCell ref="J101:J102"/>
    <mergeCell ref="F102:G102"/>
    <mergeCell ref="A97:A98"/>
    <mergeCell ref="B97:B98"/>
    <mergeCell ref="C97:C98"/>
    <mergeCell ref="D97:D98"/>
    <mergeCell ref="E98:G98"/>
    <mergeCell ref="E97:J97"/>
    <mergeCell ref="A107:A108"/>
    <mergeCell ref="E107:G107"/>
    <mergeCell ref="J107:J108"/>
    <mergeCell ref="F108:G108"/>
    <mergeCell ref="A109:A110"/>
    <mergeCell ref="E109:G109"/>
    <mergeCell ref="J109:J110"/>
    <mergeCell ref="F110:G110"/>
    <mergeCell ref="A103:A104"/>
    <mergeCell ref="E103:G103"/>
    <mergeCell ref="J103:J104"/>
    <mergeCell ref="F104:G104"/>
    <mergeCell ref="A105:A106"/>
    <mergeCell ref="E105:G105"/>
    <mergeCell ref="J105:J106"/>
    <mergeCell ref="F106:G106"/>
    <mergeCell ref="A115:A116"/>
    <mergeCell ref="E115:G115"/>
    <mergeCell ref="J115:J116"/>
    <mergeCell ref="F116:G116"/>
    <mergeCell ref="A117:A118"/>
    <mergeCell ref="E117:G117"/>
    <mergeCell ref="J117:J118"/>
    <mergeCell ref="F118:G118"/>
    <mergeCell ref="A111:A112"/>
    <mergeCell ref="E111:G111"/>
    <mergeCell ref="J111:J112"/>
    <mergeCell ref="F112:G112"/>
    <mergeCell ref="A113:A114"/>
    <mergeCell ref="E113:G113"/>
    <mergeCell ref="J113:J114"/>
    <mergeCell ref="F114:G114"/>
    <mergeCell ref="A123:A124"/>
    <mergeCell ref="E123:G123"/>
    <mergeCell ref="J123:J124"/>
    <mergeCell ref="F124:G124"/>
    <mergeCell ref="A125:A126"/>
    <mergeCell ref="E125:G125"/>
    <mergeCell ref="J125:J126"/>
    <mergeCell ref="F126:G126"/>
    <mergeCell ref="A119:A120"/>
    <mergeCell ref="E119:G119"/>
    <mergeCell ref="J119:J120"/>
    <mergeCell ref="F120:G120"/>
    <mergeCell ref="A121:A122"/>
    <mergeCell ref="E121:G121"/>
    <mergeCell ref="J121:J122"/>
    <mergeCell ref="F122:G122"/>
  </mergeCells>
  <phoneticPr fontId="9"/>
  <conditionalFormatting sqref="I4:I126">
    <cfRule type="expression" dxfId="1" priority="3">
      <formula>INT(I4)=I4</formula>
    </cfRule>
  </conditionalFormatting>
  <conditionalFormatting sqref="I4:I126">
    <cfRule type="expression" dxfId="0" priority="4">
      <formula>INT(I4)&lt;&gt;(I4)</formula>
    </cfRule>
  </conditionalFormatting>
  <pageMargins left="0.59055118110236227" right="0.59055118110236227" top="0.78740157480314965" bottom="0.78740157480314965" header="0.51181102362204722" footer="0.59055118110236227"/>
  <pageSetup paperSize="9" fitToHeight="0" orientation="landscape"/>
  <headerFooter alignWithMargins="0">
    <oddFooter>&amp;C&amp;"ＭＳ 明朝,標準"&amp;11- &amp;P -&amp;L&amp;"ＭＳ 明朝,標準"&amp;11 03-09-0903-3-004-00&amp;R&amp;"ＭＳ 明朝,標準"&amp;11建設課</oddFooter>
  </headerFooter>
  <rowBreaks count="4" manualBreakCount="4">
    <brk id="30" max="16383" man="1"/>
    <brk id="46" max="16383" man="1"/>
    <brk id="71" max="16383" man="1"/>
    <brk id="9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71"/>
  <sheetViews>
    <sheetView zoomScaleNormal="100" zoomScaleSheetLayoutView="100" workbookViewId="0">
      <selection sqref="A1:K1"/>
    </sheetView>
  </sheetViews>
  <sheetFormatPr defaultRowHeight="15" customHeight="1"/>
  <cols>
    <col min="1" max="1" width="11.625" style="13" customWidth="1" collapsed="1"/>
    <col min="2" max="2" width="29.625" style="13" customWidth="1" collapsed="1"/>
    <col min="3" max="3" width="9.5" style="13" customWidth="1" collapsed="1"/>
    <col min="4" max="4" width="15.375" style="13" customWidth="1" collapsed="1"/>
    <col min="5" max="6" width="14.625" style="13" customWidth="1" collapsed="1"/>
    <col min="7" max="7" width="12.625" style="13" customWidth="1" collapsed="1"/>
    <col min="8" max="8" width="8.625" style="13" customWidth="1" collapsed="1"/>
    <col min="9" max="9" width="5.625" style="13" customWidth="1" collapsed="1"/>
    <col min="10" max="10" width="8.625" style="13" customWidth="1" collapsed="1"/>
    <col min="11" max="11" width="6.625" style="13" customWidth="1" collapsed="1"/>
    <col min="12" max="16384" width="9" style="13" collapsed="1"/>
  </cols>
  <sheetData>
    <row r="1" spans="1:11" ht="32.25" customHeight="1">
      <c r="A1" s="146" t="s">
        <v>63</v>
      </c>
      <c r="B1" s="147"/>
      <c r="C1" s="147"/>
      <c r="D1" s="147"/>
      <c r="E1" s="147"/>
      <c r="F1" s="147"/>
      <c r="G1" s="147"/>
      <c r="H1" s="147"/>
      <c r="I1" s="147"/>
      <c r="J1" s="147"/>
      <c r="K1" s="147"/>
    </row>
    <row r="2" spans="1:11" s="6" customFormat="1" ht="14.1" customHeight="1">
      <c r="A2" s="3" t="s">
        <v>194</v>
      </c>
      <c r="B2" s="4" t="s">
        <v>106</v>
      </c>
      <c r="C2" s="4"/>
      <c r="D2" s="4"/>
      <c r="E2" s="4"/>
      <c r="F2" s="4"/>
      <c r="G2" s="20" t="s">
        <v>1</v>
      </c>
      <c r="H2" s="21" t="s">
        <v>195</v>
      </c>
      <c r="I2" s="4" t="s">
        <v>34</v>
      </c>
      <c r="J2" s="4"/>
      <c r="K2" s="5"/>
    </row>
    <row r="3" spans="1:11" s="6" customFormat="1" ht="24" customHeight="1">
      <c r="A3" s="7" t="s">
        <v>45</v>
      </c>
      <c r="B3" s="8" t="s">
        <v>45</v>
      </c>
      <c r="C3" s="8"/>
      <c r="D3" s="8"/>
      <c r="E3" s="8"/>
      <c r="F3" s="8"/>
      <c r="G3" s="145">
        <v>1</v>
      </c>
      <c r="H3" s="145"/>
      <c r="I3" s="145"/>
      <c r="J3" s="22" t="s">
        <v>81</v>
      </c>
      <c r="K3" s="23" t="s">
        <v>35</v>
      </c>
    </row>
    <row r="4" spans="1:11" s="10" customFormat="1" ht="17.100000000000001" customHeight="1">
      <c r="A4" s="140" t="s">
        <v>37</v>
      </c>
      <c r="B4" s="141"/>
      <c r="C4" s="9" t="s">
        <v>3</v>
      </c>
      <c r="D4" s="9" t="s">
        <v>0</v>
      </c>
      <c r="E4" s="142" t="s">
        <v>40</v>
      </c>
      <c r="F4" s="143"/>
      <c r="G4" s="143"/>
      <c r="H4" s="143"/>
      <c r="I4" s="143"/>
      <c r="J4" s="143"/>
      <c r="K4" s="144"/>
    </row>
    <row r="5" spans="1:11" ht="13.7" customHeight="1">
      <c r="A5" s="122" t="s">
        <v>196</v>
      </c>
      <c r="B5" s="123"/>
      <c r="C5" s="11"/>
      <c r="D5" s="12"/>
      <c r="E5" s="122" t="s">
        <v>197</v>
      </c>
      <c r="F5" s="126"/>
      <c r="G5" s="126"/>
      <c r="H5" s="126"/>
      <c r="I5" s="126"/>
      <c r="J5" s="126"/>
      <c r="K5" s="127"/>
    </row>
    <row r="6" spans="1:11" ht="13.7" customHeight="1">
      <c r="A6" s="124"/>
      <c r="B6" s="125"/>
      <c r="C6" s="14"/>
      <c r="D6" s="15"/>
      <c r="E6" s="128"/>
      <c r="F6" s="129"/>
      <c r="G6" s="130"/>
      <c r="H6" s="130"/>
      <c r="I6" s="130"/>
      <c r="J6" s="130"/>
      <c r="K6" s="131"/>
    </row>
    <row r="7" spans="1:11" ht="13.7" customHeight="1">
      <c r="A7" s="137" t="s">
        <v>198</v>
      </c>
      <c r="B7" s="125"/>
      <c r="C7" s="16" t="s">
        <v>103</v>
      </c>
      <c r="D7" s="24">
        <v>17.5</v>
      </c>
      <c r="E7" s="132"/>
      <c r="F7" s="133"/>
      <c r="G7" s="130"/>
      <c r="H7" s="130"/>
      <c r="I7" s="130"/>
      <c r="J7" s="130"/>
      <c r="K7" s="131"/>
    </row>
    <row r="8" spans="1:11" ht="41.25" customHeight="1">
      <c r="A8" s="138"/>
      <c r="B8" s="139"/>
      <c r="C8" s="17"/>
      <c r="D8" s="18"/>
      <c r="E8" s="134"/>
      <c r="F8" s="135"/>
      <c r="G8" s="135"/>
      <c r="H8" s="135"/>
      <c r="I8" s="135"/>
      <c r="J8" s="135"/>
      <c r="K8" s="136"/>
    </row>
    <row r="9" spans="1:11" ht="13.7" customHeight="1">
      <c r="A9" s="122" t="s">
        <v>199</v>
      </c>
      <c r="B9" s="123"/>
      <c r="C9" s="11"/>
      <c r="D9" s="12"/>
      <c r="E9" s="122" t="s">
        <v>200</v>
      </c>
      <c r="F9" s="126"/>
      <c r="G9" s="126"/>
      <c r="H9" s="126"/>
      <c r="I9" s="126"/>
      <c r="J9" s="126"/>
      <c r="K9" s="127"/>
    </row>
    <row r="10" spans="1:11" ht="13.7" customHeight="1">
      <c r="A10" s="124"/>
      <c r="B10" s="125"/>
      <c r="C10" s="14"/>
      <c r="D10" s="15"/>
      <c r="E10" s="128"/>
      <c r="F10" s="129"/>
      <c r="G10" s="130"/>
      <c r="H10" s="130"/>
      <c r="I10" s="130"/>
      <c r="J10" s="130"/>
      <c r="K10" s="131"/>
    </row>
    <row r="11" spans="1:11" ht="13.7" customHeight="1">
      <c r="A11" s="137" t="s">
        <v>198</v>
      </c>
      <c r="B11" s="125"/>
      <c r="C11" s="16" t="s">
        <v>87</v>
      </c>
      <c r="D11" s="24">
        <v>1.8</v>
      </c>
      <c r="E11" s="132"/>
      <c r="F11" s="133"/>
      <c r="G11" s="130"/>
      <c r="H11" s="130"/>
      <c r="I11" s="130"/>
      <c r="J11" s="130"/>
      <c r="K11" s="131"/>
    </row>
    <row r="12" spans="1:11" ht="13.5" customHeight="1">
      <c r="A12" s="138"/>
      <c r="B12" s="139"/>
      <c r="C12" s="17"/>
      <c r="D12" s="18"/>
      <c r="E12" s="134"/>
      <c r="F12" s="135"/>
      <c r="G12" s="135"/>
      <c r="H12" s="135"/>
      <c r="I12" s="135"/>
      <c r="J12" s="135"/>
      <c r="K12" s="136"/>
    </row>
    <row r="13" spans="1:11" ht="13.7" customHeight="1">
      <c r="A13" s="122" t="s">
        <v>201</v>
      </c>
      <c r="B13" s="123"/>
      <c r="C13" s="11"/>
      <c r="D13" s="12"/>
      <c r="E13" s="122" t="s">
        <v>202</v>
      </c>
      <c r="F13" s="126"/>
      <c r="G13" s="126"/>
      <c r="H13" s="126"/>
      <c r="I13" s="126"/>
      <c r="J13" s="126"/>
      <c r="K13" s="127"/>
    </row>
    <row r="14" spans="1:11" ht="13.7" customHeight="1">
      <c r="A14" s="124"/>
      <c r="B14" s="125"/>
      <c r="C14" s="14"/>
      <c r="D14" s="15"/>
      <c r="E14" s="128"/>
      <c r="F14" s="129"/>
      <c r="G14" s="130"/>
      <c r="H14" s="130"/>
      <c r="I14" s="130"/>
      <c r="J14" s="130"/>
      <c r="K14" s="131"/>
    </row>
    <row r="15" spans="1:11" ht="13.7" customHeight="1">
      <c r="A15" s="137" t="s">
        <v>198</v>
      </c>
      <c r="B15" s="125"/>
      <c r="C15" s="16" t="s">
        <v>87</v>
      </c>
      <c r="D15" s="24">
        <v>2.5</v>
      </c>
      <c r="E15" s="132"/>
      <c r="F15" s="133"/>
      <c r="G15" s="130"/>
      <c r="H15" s="130"/>
      <c r="I15" s="130"/>
      <c r="J15" s="130"/>
      <c r="K15" s="131"/>
    </row>
    <row r="16" spans="1:11" ht="13.5" customHeight="1">
      <c r="A16" s="138"/>
      <c r="B16" s="139"/>
      <c r="C16" s="17"/>
      <c r="D16" s="18"/>
      <c r="E16" s="134"/>
      <c r="F16" s="135"/>
      <c r="G16" s="135"/>
      <c r="H16" s="135"/>
      <c r="I16" s="135"/>
      <c r="J16" s="135"/>
      <c r="K16" s="136"/>
    </row>
    <row r="17" spans="1:11" ht="13.7" customHeight="1">
      <c r="A17" s="122" t="s">
        <v>203</v>
      </c>
      <c r="B17" s="123"/>
      <c r="C17" s="11"/>
      <c r="D17" s="12"/>
      <c r="E17" s="122" t="s">
        <v>204</v>
      </c>
      <c r="F17" s="126"/>
      <c r="G17" s="126"/>
      <c r="H17" s="126"/>
      <c r="I17" s="126"/>
      <c r="J17" s="126"/>
      <c r="K17" s="127"/>
    </row>
    <row r="18" spans="1:11" ht="13.7" customHeight="1">
      <c r="A18" s="124"/>
      <c r="B18" s="125"/>
      <c r="C18" s="14"/>
      <c r="D18" s="15"/>
      <c r="E18" s="128"/>
      <c r="F18" s="129"/>
      <c r="G18" s="130"/>
      <c r="H18" s="130"/>
      <c r="I18" s="130"/>
      <c r="J18" s="130"/>
      <c r="K18" s="131"/>
    </row>
    <row r="19" spans="1:11" ht="13.7" customHeight="1">
      <c r="A19" s="137" t="s">
        <v>198</v>
      </c>
      <c r="B19" s="125"/>
      <c r="C19" s="16" t="s">
        <v>112</v>
      </c>
      <c r="D19" s="24">
        <v>12.3</v>
      </c>
      <c r="E19" s="132"/>
      <c r="F19" s="133"/>
      <c r="G19" s="130"/>
      <c r="H19" s="130"/>
      <c r="I19" s="130"/>
      <c r="J19" s="130"/>
      <c r="K19" s="131"/>
    </row>
    <row r="20" spans="1:11" ht="13.5" customHeight="1">
      <c r="A20" s="138"/>
      <c r="B20" s="139"/>
      <c r="C20" s="17"/>
      <c r="D20" s="18"/>
      <c r="E20" s="134"/>
      <c r="F20" s="135"/>
      <c r="G20" s="135"/>
      <c r="H20" s="135"/>
      <c r="I20" s="135"/>
      <c r="J20" s="135"/>
      <c r="K20" s="136"/>
    </row>
    <row r="21" spans="1:11" ht="13.7" customHeight="1">
      <c r="A21" s="122" t="s">
        <v>205</v>
      </c>
      <c r="B21" s="123"/>
      <c r="C21" s="11"/>
      <c r="D21" s="12"/>
      <c r="E21" s="122" t="s">
        <v>206</v>
      </c>
      <c r="F21" s="126"/>
      <c r="G21" s="126"/>
      <c r="H21" s="126"/>
      <c r="I21" s="126"/>
      <c r="J21" s="126"/>
      <c r="K21" s="127"/>
    </row>
    <row r="22" spans="1:11" ht="13.7" customHeight="1">
      <c r="A22" s="124"/>
      <c r="B22" s="125"/>
      <c r="C22" s="14"/>
      <c r="D22" s="15"/>
      <c r="E22" s="128"/>
      <c r="F22" s="129"/>
      <c r="G22" s="130"/>
      <c r="H22" s="130"/>
      <c r="I22" s="130"/>
      <c r="J22" s="130"/>
      <c r="K22" s="131"/>
    </row>
    <row r="23" spans="1:11" ht="13.7" customHeight="1">
      <c r="A23" s="137" t="s">
        <v>198</v>
      </c>
      <c r="B23" s="125"/>
      <c r="C23" s="16" t="s">
        <v>112</v>
      </c>
      <c r="D23" s="24">
        <v>12.3</v>
      </c>
      <c r="E23" s="132"/>
      <c r="F23" s="133"/>
      <c r="G23" s="130"/>
      <c r="H23" s="130"/>
      <c r="I23" s="130"/>
      <c r="J23" s="130"/>
      <c r="K23" s="131"/>
    </row>
    <row r="24" spans="1:11" ht="13.5" customHeight="1">
      <c r="A24" s="138"/>
      <c r="B24" s="139"/>
      <c r="C24" s="17"/>
      <c r="D24" s="18"/>
      <c r="E24" s="134"/>
      <c r="F24" s="135"/>
      <c r="G24" s="135"/>
      <c r="H24" s="135"/>
      <c r="I24" s="135"/>
      <c r="J24" s="135"/>
      <c r="K24" s="136"/>
    </row>
    <row r="25" spans="1:11" ht="13.7" customHeight="1">
      <c r="A25" s="122" t="s">
        <v>207</v>
      </c>
      <c r="B25" s="123"/>
      <c r="C25" s="11"/>
      <c r="D25" s="12"/>
      <c r="E25" s="122" t="s">
        <v>208</v>
      </c>
      <c r="F25" s="126"/>
      <c r="G25" s="126"/>
      <c r="H25" s="126"/>
      <c r="I25" s="126"/>
      <c r="J25" s="126"/>
      <c r="K25" s="127"/>
    </row>
    <row r="26" spans="1:11" ht="13.7" customHeight="1">
      <c r="A26" s="124"/>
      <c r="B26" s="125"/>
      <c r="C26" s="14"/>
      <c r="D26" s="15"/>
      <c r="E26" s="128"/>
      <c r="F26" s="129"/>
      <c r="G26" s="130"/>
      <c r="H26" s="130"/>
      <c r="I26" s="130"/>
      <c r="J26" s="130"/>
      <c r="K26" s="131"/>
    </row>
    <row r="27" spans="1:11" ht="13.7" customHeight="1">
      <c r="A27" s="137" t="s">
        <v>198</v>
      </c>
      <c r="B27" s="125"/>
      <c r="C27" s="16" t="s">
        <v>209</v>
      </c>
      <c r="D27" s="24">
        <v>1</v>
      </c>
      <c r="E27" s="132"/>
      <c r="F27" s="133"/>
      <c r="G27" s="130"/>
      <c r="H27" s="130"/>
      <c r="I27" s="130"/>
      <c r="J27" s="130"/>
      <c r="K27" s="131"/>
    </row>
    <row r="28" spans="1:11" ht="27.6" customHeight="1">
      <c r="A28" s="138"/>
      <c r="B28" s="139"/>
      <c r="C28" s="17"/>
      <c r="D28" s="18"/>
      <c r="E28" s="134"/>
      <c r="F28" s="135"/>
      <c r="G28" s="135"/>
      <c r="H28" s="135"/>
      <c r="I28" s="135"/>
      <c r="J28" s="135"/>
      <c r="K28" s="136"/>
    </row>
    <row r="29" spans="1:11" ht="13.7" customHeight="1"/>
    <row r="30" spans="1:11" ht="13.7" customHeight="1"/>
    <row r="31" spans="1:11" ht="13.7" customHeight="1"/>
    <row r="32" spans="1:11" ht="13.7" customHeight="1"/>
    <row r="33" spans="1:11" ht="13.7" customHeight="1"/>
    <row r="34" spans="1:11" ht="32.25" customHeight="1">
      <c r="A34" s="146" t="s">
        <v>210</v>
      </c>
      <c r="B34" s="147"/>
      <c r="C34" s="147"/>
      <c r="D34" s="147"/>
      <c r="E34" s="147"/>
      <c r="F34" s="147"/>
      <c r="G34" s="147"/>
      <c r="H34" s="147"/>
      <c r="I34" s="147"/>
      <c r="J34" s="147"/>
      <c r="K34" s="147"/>
    </row>
    <row r="35" spans="1:11" ht="14.1" customHeight="1">
      <c r="A35" s="3" t="s">
        <v>194</v>
      </c>
      <c r="B35" s="4" t="s">
        <v>106</v>
      </c>
      <c r="C35" s="4"/>
      <c r="D35" s="4"/>
      <c r="E35" s="4"/>
      <c r="F35" s="4"/>
      <c r="G35" s="20" t="s">
        <v>211</v>
      </c>
      <c r="H35" s="21" t="s">
        <v>195</v>
      </c>
      <c r="I35" s="4" t="s">
        <v>212</v>
      </c>
      <c r="J35" s="4"/>
      <c r="K35" s="5"/>
    </row>
    <row r="36" spans="1:11" ht="24" customHeight="1">
      <c r="A36" s="7" t="s">
        <v>45</v>
      </c>
      <c r="B36" s="8" t="s">
        <v>45</v>
      </c>
      <c r="C36" s="8"/>
      <c r="D36" s="8"/>
      <c r="E36" s="8"/>
      <c r="F36" s="8"/>
      <c r="G36" s="145">
        <v>1</v>
      </c>
      <c r="H36" s="145"/>
      <c r="I36" s="145"/>
      <c r="J36" s="22" t="s">
        <v>81</v>
      </c>
      <c r="K36" s="23" t="s">
        <v>213</v>
      </c>
    </row>
    <row r="37" spans="1:11" ht="17.100000000000001" customHeight="1">
      <c r="A37" s="140" t="s">
        <v>214</v>
      </c>
      <c r="B37" s="141"/>
      <c r="C37" s="9" t="s">
        <v>4</v>
      </c>
      <c r="D37" s="9" t="s">
        <v>215</v>
      </c>
      <c r="E37" s="142" t="s">
        <v>120</v>
      </c>
      <c r="F37" s="143"/>
      <c r="G37" s="143"/>
      <c r="H37" s="143"/>
      <c r="I37" s="143"/>
      <c r="J37" s="143"/>
      <c r="K37" s="144"/>
    </row>
    <row r="38" spans="1:11" ht="13.7" customHeight="1">
      <c r="A38" s="122" t="s">
        <v>216</v>
      </c>
      <c r="B38" s="123"/>
      <c r="C38" s="11"/>
      <c r="D38" s="12"/>
      <c r="E38" s="122" t="s">
        <v>217</v>
      </c>
      <c r="F38" s="126"/>
      <c r="G38" s="126"/>
      <c r="H38" s="126"/>
      <c r="I38" s="126"/>
      <c r="J38" s="126"/>
      <c r="K38" s="127"/>
    </row>
    <row r="39" spans="1:11" ht="13.7" customHeight="1">
      <c r="A39" s="124"/>
      <c r="B39" s="125"/>
      <c r="C39" s="14"/>
      <c r="D39" s="15"/>
      <c r="E39" s="128"/>
      <c r="F39" s="129"/>
      <c r="G39" s="130"/>
      <c r="H39" s="130"/>
      <c r="I39" s="130"/>
      <c r="J39" s="130"/>
      <c r="K39" s="131"/>
    </row>
    <row r="40" spans="1:11" ht="13.7" customHeight="1">
      <c r="A40" s="137" t="s">
        <v>198</v>
      </c>
      <c r="B40" s="125"/>
      <c r="C40" s="16" t="s">
        <v>103</v>
      </c>
      <c r="D40" s="24">
        <v>2.8</v>
      </c>
      <c r="E40" s="132"/>
      <c r="F40" s="133"/>
      <c r="G40" s="130"/>
      <c r="H40" s="130"/>
      <c r="I40" s="130"/>
      <c r="J40" s="130"/>
      <c r="K40" s="131"/>
    </row>
    <row r="41" spans="1:11" ht="41.25" customHeight="1">
      <c r="A41" s="138"/>
      <c r="B41" s="139"/>
      <c r="C41" s="17"/>
      <c r="D41" s="18"/>
      <c r="E41" s="134"/>
      <c r="F41" s="135"/>
      <c r="G41" s="135"/>
      <c r="H41" s="135"/>
      <c r="I41" s="135"/>
      <c r="J41" s="135"/>
      <c r="K41" s="136"/>
    </row>
    <row r="42" spans="1:11" ht="13.7" customHeight="1">
      <c r="A42" s="122" t="s">
        <v>198</v>
      </c>
      <c r="B42" s="123"/>
      <c r="C42" s="11"/>
      <c r="D42" s="12"/>
      <c r="E42" s="122" t="s">
        <v>218</v>
      </c>
      <c r="F42" s="126"/>
      <c r="G42" s="126"/>
      <c r="H42" s="126"/>
      <c r="I42" s="126"/>
      <c r="J42" s="126"/>
      <c r="K42" s="127"/>
    </row>
    <row r="43" spans="1:11" ht="13.7" customHeight="1">
      <c r="A43" s="124"/>
      <c r="B43" s="125"/>
      <c r="C43" s="14"/>
      <c r="D43" s="15"/>
      <c r="E43" s="128"/>
      <c r="F43" s="129"/>
      <c r="G43" s="130"/>
      <c r="H43" s="130"/>
      <c r="I43" s="130"/>
      <c r="J43" s="130"/>
      <c r="K43" s="131"/>
    </row>
    <row r="44" spans="1:11" ht="13.7" customHeight="1">
      <c r="A44" s="137" t="s">
        <v>219</v>
      </c>
      <c r="B44" s="125"/>
      <c r="C44" s="16" t="s">
        <v>81</v>
      </c>
      <c r="D44" s="24">
        <v>1</v>
      </c>
      <c r="E44" s="132"/>
      <c r="F44" s="133"/>
      <c r="G44" s="130"/>
      <c r="H44" s="130"/>
      <c r="I44" s="130"/>
      <c r="J44" s="130"/>
      <c r="K44" s="131"/>
    </row>
    <row r="45" spans="1:11" ht="13.5" customHeight="1">
      <c r="A45" s="138"/>
      <c r="B45" s="139"/>
      <c r="C45" s="17"/>
      <c r="D45" s="18"/>
      <c r="E45" s="134"/>
      <c r="F45" s="135"/>
      <c r="G45" s="135"/>
      <c r="H45" s="135"/>
      <c r="I45" s="135"/>
      <c r="J45" s="135"/>
      <c r="K45" s="136"/>
    </row>
    <row r="46" spans="1:11" ht="13.7" customHeight="1">
      <c r="A46" s="122" t="s">
        <v>198</v>
      </c>
      <c r="B46" s="123"/>
      <c r="C46" s="11"/>
      <c r="D46" s="12"/>
      <c r="E46" s="122" t="s">
        <v>220</v>
      </c>
      <c r="F46" s="126"/>
      <c r="G46" s="126"/>
      <c r="H46" s="126"/>
      <c r="I46" s="126"/>
      <c r="J46" s="126"/>
      <c r="K46" s="127"/>
    </row>
    <row r="47" spans="1:11" ht="13.7" customHeight="1">
      <c r="A47" s="124"/>
      <c r="B47" s="125"/>
      <c r="C47" s="14"/>
      <c r="D47" s="15"/>
      <c r="E47" s="128"/>
      <c r="F47" s="129"/>
      <c r="G47" s="130"/>
      <c r="H47" s="130"/>
      <c r="I47" s="130"/>
      <c r="J47" s="130"/>
      <c r="K47" s="131"/>
    </row>
    <row r="48" spans="1:11" ht="13.7" customHeight="1">
      <c r="A48" s="137" t="s">
        <v>221</v>
      </c>
      <c r="B48" s="125"/>
      <c r="C48" s="16" t="s">
        <v>81</v>
      </c>
      <c r="D48" s="24">
        <v>1</v>
      </c>
      <c r="E48" s="132"/>
      <c r="F48" s="133"/>
      <c r="G48" s="130"/>
      <c r="H48" s="130"/>
      <c r="I48" s="130"/>
      <c r="J48" s="130"/>
      <c r="K48" s="131"/>
    </row>
    <row r="49" spans="1:11" ht="13.5" customHeight="1">
      <c r="A49" s="138"/>
      <c r="B49" s="139"/>
      <c r="C49" s="17"/>
      <c r="D49" s="18"/>
      <c r="E49" s="134"/>
      <c r="F49" s="135"/>
      <c r="G49" s="135"/>
      <c r="H49" s="135"/>
      <c r="I49" s="135"/>
      <c r="J49" s="135"/>
      <c r="K49" s="136"/>
    </row>
    <row r="50" spans="1:11" ht="13.7" customHeight="1"/>
    <row r="51" spans="1:11" ht="13.7" customHeight="1"/>
    <row r="52" spans="1:11" ht="13.7" customHeight="1"/>
    <row r="53" spans="1:11" ht="13.7" customHeight="1"/>
    <row r="54" spans="1:11" ht="13.7" customHeight="1"/>
    <row r="55" spans="1:11" ht="13.7" customHeight="1"/>
    <row r="56" spans="1:11" ht="13.7" customHeight="1"/>
    <row r="57" spans="1:11" ht="13.7" customHeight="1"/>
    <row r="58" spans="1:11" ht="13.7" customHeight="1"/>
    <row r="59" spans="1:11" ht="13.7" customHeight="1"/>
    <row r="60" spans="1:11" ht="13.7" customHeight="1"/>
    <row r="61" spans="1:11" ht="13.7" customHeight="1"/>
    <row r="62" spans="1:11" ht="13.7" customHeight="1"/>
    <row r="63" spans="1:11" ht="13.7" customHeight="1"/>
    <row r="64" spans="1:11" ht="13.7" customHeight="1"/>
    <row r="65" spans="1:11" ht="13.7" customHeight="1"/>
    <row r="66" spans="1:11" ht="13.7" customHeight="1"/>
    <row r="67" spans="1:11" ht="13.7" customHeight="1"/>
    <row r="68" spans="1:11" ht="32.25" customHeight="1">
      <c r="A68" s="146" t="s">
        <v>210</v>
      </c>
      <c r="B68" s="147"/>
      <c r="C68" s="147"/>
      <c r="D68" s="147"/>
      <c r="E68" s="147"/>
      <c r="F68" s="147"/>
      <c r="G68" s="147"/>
      <c r="H68" s="147"/>
      <c r="I68" s="147"/>
      <c r="J68" s="147"/>
      <c r="K68" s="147"/>
    </row>
    <row r="69" spans="1:11" ht="14.1" customHeight="1">
      <c r="A69" s="3" t="s">
        <v>222</v>
      </c>
      <c r="B69" s="4" t="s">
        <v>223</v>
      </c>
      <c r="C69" s="4"/>
      <c r="D69" s="4"/>
      <c r="E69" s="4"/>
      <c r="F69" s="4"/>
      <c r="G69" s="20" t="s">
        <v>211</v>
      </c>
      <c r="H69" s="21" t="s">
        <v>224</v>
      </c>
      <c r="I69" s="4" t="s">
        <v>212</v>
      </c>
      <c r="J69" s="4"/>
      <c r="K69" s="5"/>
    </row>
    <row r="70" spans="1:11" ht="24" customHeight="1">
      <c r="A70" s="7" t="s">
        <v>45</v>
      </c>
      <c r="B70" s="8" t="s">
        <v>45</v>
      </c>
      <c r="C70" s="8"/>
      <c r="D70" s="8"/>
      <c r="E70" s="8"/>
      <c r="F70" s="8"/>
      <c r="G70" s="145">
        <v>10</v>
      </c>
      <c r="H70" s="145"/>
      <c r="I70" s="145"/>
      <c r="J70" s="22" t="s">
        <v>112</v>
      </c>
      <c r="K70" s="23" t="s">
        <v>213</v>
      </c>
    </row>
    <row r="71" spans="1:11" ht="17.100000000000001" customHeight="1">
      <c r="A71" s="140" t="s">
        <v>214</v>
      </c>
      <c r="B71" s="141"/>
      <c r="C71" s="9" t="s">
        <v>4</v>
      </c>
      <c r="D71" s="9" t="s">
        <v>215</v>
      </c>
      <c r="E71" s="142" t="s">
        <v>120</v>
      </c>
      <c r="F71" s="143"/>
      <c r="G71" s="143"/>
      <c r="H71" s="143"/>
      <c r="I71" s="143"/>
      <c r="J71" s="143"/>
      <c r="K71" s="144"/>
    </row>
    <row r="72" spans="1:11" ht="13.7" customHeight="1">
      <c r="A72" s="122" t="s">
        <v>225</v>
      </c>
      <c r="B72" s="123"/>
      <c r="C72" s="11"/>
      <c r="D72" s="12"/>
      <c r="E72" s="122" t="s">
        <v>226</v>
      </c>
      <c r="F72" s="126"/>
      <c r="G72" s="126"/>
      <c r="H72" s="126"/>
      <c r="I72" s="126"/>
      <c r="J72" s="126"/>
      <c r="K72" s="127"/>
    </row>
    <row r="73" spans="1:11" ht="13.7" customHeight="1">
      <c r="A73" s="124"/>
      <c r="B73" s="125"/>
      <c r="C73" s="14"/>
      <c r="D73" s="15"/>
      <c r="E73" s="128"/>
      <c r="F73" s="129"/>
      <c r="G73" s="130"/>
      <c r="H73" s="130"/>
      <c r="I73" s="130"/>
      <c r="J73" s="130"/>
      <c r="K73" s="131"/>
    </row>
    <row r="74" spans="1:11" ht="13.7" customHeight="1">
      <c r="A74" s="137" t="s">
        <v>198</v>
      </c>
      <c r="B74" s="125"/>
      <c r="C74" s="16" t="s">
        <v>87</v>
      </c>
      <c r="D74" s="24">
        <v>0.54</v>
      </c>
      <c r="E74" s="132"/>
      <c r="F74" s="133"/>
      <c r="G74" s="130"/>
      <c r="H74" s="130"/>
      <c r="I74" s="130"/>
      <c r="J74" s="130"/>
      <c r="K74" s="131"/>
    </row>
    <row r="75" spans="1:11" ht="13.5" customHeight="1">
      <c r="A75" s="138"/>
      <c r="B75" s="139"/>
      <c r="C75" s="17"/>
      <c r="D75" s="18"/>
      <c r="E75" s="134"/>
      <c r="F75" s="135"/>
      <c r="G75" s="135"/>
      <c r="H75" s="135"/>
      <c r="I75" s="135"/>
      <c r="J75" s="135"/>
      <c r="K75" s="136"/>
    </row>
    <row r="76" spans="1:11" ht="13.7" customHeight="1">
      <c r="A76" s="122" t="s">
        <v>227</v>
      </c>
      <c r="B76" s="123"/>
      <c r="C76" s="11"/>
      <c r="D76" s="12"/>
      <c r="E76" s="122" t="s">
        <v>228</v>
      </c>
      <c r="F76" s="126"/>
      <c r="G76" s="126"/>
      <c r="H76" s="126"/>
      <c r="I76" s="126"/>
      <c r="J76" s="126"/>
      <c r="K76" s="127"/>
    </row>
    <row r="77" spans="1:11" ht="13.7" customHeight="1">
      <c r="A77" s="124"/>
      <c r="B77" s="125"/>
      <c r="C77" s="14"/>
      <c r="D77" s="15"/>
      <c r="E77" s="128"/>
      <c r="F77" s="129"/>
      <c r="G77" s="130"/>
      <c r="H77" s="130"/>
      <c r="I77" s="130"/>
      <c r="J77" s="130"/>
      <c r="K77" s="131"/>
    </row>
    <row r="78" spans="1:11" ht="13.7" customHeight="1">
      <c r="A78" s="137" t="s">
        <v>198</v>
      </c>
      <c r="B78" s="125"/>
      <c r="C78" s="16" t="s">
        <v>103</v>
      </c>
      <c r="D78" s="24">
        <v>1.3</v>
      </c>
      <c r="E78" s="132"/>
      <c r="F78" s="133"/>
      <c r="G78" s="130"/>
      <c r="H78" s="130"/>
      <c r="I78" s="130"/>
      <c r="J78" s="130"/>
      <c r="K78" s="131"/>
    </row>
    <row r="79" spans="1:11" ht="13.5" customHeight="1">
      <c r="A79" s="138"/>
      <c r="B79" s="139"/>
      <c r="C79" s="17"/>
      <c r="D79" s="18"/>
      <c r="E79" s="134"/>
      <c r="F79" s="135"/>
      <c r="G79" s="135"/>
      <c r="H79" s="135"/>
      <c r="I79" s="135"/>
      <c r="J79" s="135"/>
      <c r="K79" s="136"/>
    </row>
    <row r="80" spans="1:11" ht="13.7" customHeight="1">
      <c r="A80" s="122" t="s">
        <v>229</v>
      </c>
      <c r="B80" s="123"/>
      <c r="C80" s="11"/>
      <c r="D80" s="12"/>
      <c r="E80" s="122" t="s">
        <v>230</v>
      </c>
      <c r="F80" s="126"/>
      <c r="G80" s="126"/>
      <c r="H80" s="126"/>
      <c r="I80" s="126"/>
      <c r="J80" s="126"/>
      <c r="K80" s="127"/>
    </row>
    <row r="81" spans="1:11" ht="13.7" customHeight="1">
      <c r="A81" s="124"/>
      <c r="B81" s="125"/>
      <c r="C81" s="14"/>
      <c r="D81" s="15"/>
      <c r="E81" s="128"/>
      <c r="F81" s="129"/>
      <c r="G81" s="130"/>
      <c r="H81" s="130"/>
      <c r="I81" s="130"/>
      <c r="J81" s="130"/>
      <c r="K81" s="131"/>
    </row>
    <row r="82" spans="1:11" ht="13.7" customHeight="1">
      <c r="A82" s="137" t="s">
        <v>198</v>
      </c>
      <c r="B82" s="125"/>
      <c r="C82" s="16" t="s">
        <v>103</v>
      </c>
      <c r="D82" s="24">
        <v>0.05</v>
      </c>
      <c r="E82" s="132"/>
      <c r="F82" s="133"/>
      <c r="G82" s="130"/>
      <c r="H82" s="130"/>
      <c r="I82" s="130"/>
      <c r="J82" s="130"/>
      <c r="K82" s="131"/>
    </row>
    <row r="83" spans="1:11" ht="13.5" customHeight="1">
      <c r="A83" s="138"/>
      <c r="B83" s="139"/>
      <c r="C83" s="17"/>
      <c r="D83" s="18"/>
      <c r="E83" s="134"/>
      <c r="F83" s="135"/>
      <c r="G83" s="135"/>
      <c r="H83" s="135"/>
      <c r="I83" s="135"/>
      <c r="J83" s="135"/>
      <c r="K83" s="136"/>
    </row>
    <row r="84" spans="1:11" ht="13.7" customHeight="1">
      <c r="A84" s="122" t="s">
        <v>198</v>
      </c>
      <c r="B84" s="123"/>
      <c r="C84" s="11"/>
      <c r="D84" s="12"/>
      <c r="E84" s="122" t="s">
        <v>218</v>
      </c>
      <c r="F84" s="126"/>
      <c r="G84" s="126"/>
      <c r="H84" s="126"/>
      <c r="I84" s="126"/>
      <c r="J84" s="126"/>
      <c r="K84" s="127"/>
    </row>
    <row r="85" spans="1:11" ht="13.7" customHeight="1">
      <c r="A85" s="124"/>
      <c r="B85" s="125"/>
      <c r="C85" s="14"/>
      <c r="D85" s="15"/>
      <c r="E85" s="128"/>
      <c r="F85" s="129"/>
      <c r="G85" s="130"/>
      <c r="H85" s="130"/>
      <c r="I85" s="130"/>
      <c r="J85" s="130"/>
      <c r="K85" s="131"/>
    </row>
    <row r="86" spans="1:11" ht="13.7" customHeight="1">
      <c r="A86" s="137" t="s">
        <v>219</v>
      </c>
      <c r="B86" s="125"/>
      <c r="C86" s="16" t="s">
        <v>112</v>
      </c>
      <c r="D86" s="24">
        <v>10</v>
      </c>
      <c r="E86" s="132"/>
      <c r="F86" s="133"/>
      <c r="G86" s="130"/>
      <c r="H86" s="130"/>
      <c r="I86" s="130"/>
      <c r="J86" s="130"/>
      <c r="K86" s="131"/>
    </row>
    <row r="87" spans="1:11" ht="13.5" customHeight="1">
      <c r="A87" s="138"/>
      <c r="B87" s="139"/>
      <c r="C87" s="17"/>
      <c r="D87" s="18"/>
      <c r="E87" s="134"/>
      <c r="F87" s="135"/>
      <c r="G87" s="135"/>
      <c r="H87" s="135"/>
      <c r="I87" s="135"/>
      <c r="J87" s="135"/>
      <c r="K87" s="136"/>
    </row>
    <row r="88" spans="1:11" ht="13.7" customHeight="1">
      <c r="A88" s="122" t="s">
        <v>198</v>
      </c>
      <c r="B88" s="123"/>
      <c r="C88" s="11"/>
      <c r="D88" s="12"/>
      <c r="E88" s="122" t="s">
        <v>220</v>
      </c>
      <c r="F88" s="126"/>
      <c r="G88" s="126"/>
      <c r="H88" s="126"/>
      <c r="I88" s="126"/>
      <c r="J88" s="126"/>
      <c r="K88" s="127"/>
    </row>
    <row r="89" spans="1:11" ht="13.7" customHeight="1">
      <c r="A89" s="124"/>
      <c r="B89" s="125"/>
      <c r="C89" s="14"/>
      <c r="D89" s="15"/>
      <c r="E89" s="128"/>
      <c r="F89" s="129"/>
      <c r="G89" s="130"/>
      <c r="H89" s="130"/>
      <c r="I89" s="130"/>
      <c r="J89" s="130"/>
      <c r="K89" s="131"/>
    </row>
    <row r="90" spans="1:11" ht="13.7" customHeight="1">
      <c r="A90" s="137" t="s">
        <v>221</v>
      </c>
      <c r="B90" s="125"/>
      <c r="C90" s="16" t="s">
        <v>112</v>
      </c>
      <c r="D90" s="24">
        <v>1</v>
      </c>
      <c r="E90" s="132"/>
      <c r="F90" s="133"/>
      <c r="G90" s="130"/>
      <c r="H90" s="130"/>
      <c r="I90" s="130"/>
      <c r="J90" s="130"/>
      <c r="K90" s="131"/>
    </row>
    <row r="91" spans="1:11" ht="13.5" customHeight="1">
      <c r="A91" s="138"/>
      <c r="B91" s="139"/>
      <c r="C91" s="17"/>
      <c r="D91" s="18"/>
      <c r="E91" s="134"/>
      <c r="F91" s="135"/>
      <c r="G91" s="135"/>
      <c r="H91" s="135"/>
      <c r="I91" s="135"/>
      <c r="J91" s="135"/>
      <c r="K91" s="136"/>
    </row>
    <row r="92" spans="1:11" ht="13.7" customHeight="1"/>
    <row r="93" spans="1:11" ht="13.7" customHeight="1"/>
    <row r="94" spans="1:11" ht="13.7" customHeight="1"/>
    <row r="95" spans="1:11" ht="13.7" customHeight="1"/>
    <row r="96" spans="1:11" ht="13.7" customHeight="1"/>
    <row r="97" spans="1:11" ht="13.7" customHeight="1"/>
    <row r="98" spans="1:11" ht="13.7" customHeight="1"/>
    <row r="99" spans="1:11" ht="13.7" customHeight="1"/>
    <row r="100" spans="1:11" ht="13.7" customHeight="1"/>
    <row r="101" spans="1:11" ht="13.7" customHeight="1"/>
    <row r="102" spans="1:11" ht="13.7" customHeight="1"/>
    <row r="103" spans="1:11" ht="13.7" customHeight="1"/>
    <row r="104" spans="1:11" ht="32.25" customHeight="1">
      <c r="A104" s="146" t="s">
        <v>210</v>
      </c>
      <c r="B104" s="147"/>
      <c r="C104" s="147"/>
      <c r="D104" s="147"/>
      <c r="E104" s="147"/>
      <c r="F104" s="147"/>
      <c r="G104" s="147"/>
      <c r="H104" s="147"/>
      <c r="I104" s="147"/>
      <c r="J104" s="147"/>
      <c r="K104" s="147"/>
    </row>
    <row r="105" spans="1:11" ht="14.1" customHeight="1">
      <c r="A105" s="3" t="s">
        <v>231</v>
      </c>
      <c r="B105" s="4" t="s">
        <v>232</v>
      </c>
      <c r="C105" s="4"/>
      <c r="D105" s="4"/>
      <c r="E105" s="4"/>
      <c r="F105" s="4"/>
      <c r="G105" s="20" t="s">
        <v>211</v>
      </c>
      <c r="H105" s="21" t="s">
        <v>233</v>
      </c>
      <c r="I105" s="4" t="s">
        <v>212</v>
      </c>
      <c r="J105" s="4"/>
      <c r="K105" s="5"/>
    </row>
    <row r="106" spans="1:11" ht="24" customHeight="1">
      <c r="A106" s="7" t="s">
        <v>45</v>
      </c>
      <c r="B106" s="8" t="s">
        <v>45</v>
      </c>
      <c r="C106" s="8"/>
      <c r="D106" s="8"/>
      <c r="E106" s="8"/>
      <c r="F106" s="8"/>
      <c r="G106" s="145">
        <v>10</v>
      </c>
      <c r="H106" s="145"/>
      <c r="I106" s="145"/>
      <c r="J106" s="22" t="s">
        <v>112</v>
      </c>
      <c r="K106" s="23" t="s">
        <v>213</v>
      </c>
    </row>
    <row r="107" spans="1:11" ht="17.100000000000001" customHeight="1">
      <c r="A107" s="140" t="s">
        <v>214</v>
      </c>
      <c r="B107" s="141"/>
      <c r="C107" s="9" t="s">
        <v>4</v>
      </c>
      <c r="D107" s="9" t="s">
        <v>215</v>
      </c>
      <c r="E107" s="142" t="s">
        <v>120</v>
      </c>
      <c r="F107" s="143"/>
      <c r="G107" s="143"/>
      <c r="H107" s="143"/>
      <c r="I107" s="143"/>
      <c r="J107" s="143"/>
      <c r="K107" s="144"/>
    </row>
    <row r="108" spans="1:11" ht="13.7" customHeight="1">
      <c r="A108" s="122" t="s">
        <v>225</v>
      </c>
      <c r="B108" s="123"/>
      <c r="C108" s="11"/>
      <c r="D108" s="12"/>
      <c r="E108" s="122" t="s">
        <v>234</v>
      </c>
      <c r="F108" s="126"/>
      <c r="G108" s="126"/>
      <c r="H108" s="126"/>
      <c r="I108" s="126"/>
      <c r="J108" s="126"/>
      <c r="K108" s="127"/>
    </row>
    <row r="109" spans="1:11" ht="13.7" customHeight="1">
      <c r="A109" s="124"/>
      <c r="B109" s="125"/>
      <c r="C109" s="14"/>
      <c r="D109" s="15"/>
      <c r="E109" s="128"/>
      <c r="F109" s="129"/>
      <c r="G109" s="130"/>
      <c r="H109" s="130"/>
      <c r="I109" s="130"/>
      <c r="J109" s="130"/>
      <c r="K109" s="131"/>
    </row>
    <row r="110" spans="1:11" ht="13.7" customHeight="1">
      <c r="A110" s="137" t="s">
        <v>198</v>
      </c>
      <c r="B110" s="125"/>
      <c r="C110" s="16" t="s">
        <v>87</v>
      </c>
      <c r="D110" s="24">
        <v>0.94</v>
      </c>
      <c r="E110" s="132"/>
      <c r="F110" s="133"/>
      <c r="G110" s="130"/>
      <c r="H110" s="130"/>
      <c r="I110" s="130"/>
      <c r="J110" s="130"/>
      <c r="K110" s="131"/>
    </row>
    <row r="111" spans="1:11" ht="13.5" customHeight="1">
      <c r="A111" s="138"/>
      <c r="B111" s="139"/>
      <c r="C111" s="17"/>
      <c r="D111" s="18"/>
      <c r="E111" s="134"/>
      <c r="F111" s="135"/>
      <c r="G111" s="135"/>
      <c r="H111" s="135"/>
      <c r="I111" s="135"/>
      <c r="J111" s="135"/>
      <c r="K111" s="136"/>
    </row>
    <row r="112" spans="1:11" ht="13.7" customHeight="1">
      <c r="A112" s="122" t="s">
        <v>227</v>
      </c>
      <c r="B112" s="123"/>
      <c r="C112" s="11"/>
      <c r="D112" s="12"/>
      <c r="E112" s="122" t="s">
        <v>235</v>
      </c>
      <c r="F112" s="126"/>
      <c r="G112" s="126"/>
      <c r="H112" s="126"/>
      <c r="I112" s="126"/>
      <c r="J112" s="126"/>
      <c r="K112" s="127"/>
    </row>
    <row r="113" spans="1:11" ht="13.7" customHeight="1">
      <c r="A113" s="124"/>
      <c r="B113" s="125"/>
      <c r="C113" s="14"/>
      <c r="D113" s="15"/>
      <c r="E113" s="128"/>
      <c r="F113" s="129"/>
      <c r="G113" s="130"/>
      <c r="H113" s="130"/>
      <c r="I113" s="130"/>
      <c r="J113" s="130"/>
      <c r="K113" s="131"/>
    </row>
    <row r="114" spans="1:11" ht="13.7" customHeight="1">
      <c r="A114" s="137" t="s">
        <v>198</v>
      </c>
      <c r="B114" s="125"/>
      <c r="C114" s="16" t="s">
        <v>103</v>
      </c>
      <c r="D114" s="24">
        <v>3.3</v>
      </c>
      <c r="E114" s="132"/>
      <c r="F114" s="133"/>
      <c r="G114" s="130"/>
      <c r="H114" s="130"/>
      <c r="I114" s="130"/>
      <c r="J114" s="130"/>
      <c r="K114" s="131"/>
    </row>
    <row r="115" spans="1:11" ht="13.5" customHeight="1">
      <c r="A115" s="138"/>
      <c r="B115" s="139"/>
      <c r="C115" s="17"/>
      <c r="D115" s="18"/>
      <c r="E115" s="134"/>
      <c r="F115" s="135"/>
      <c r="G115" s="135"/>
      <c r="H115" s="135"/>
      <c r="I115" s="135"/>
      <c r="J115" s="135"/>
      <c r="K115" s="136"/>
    </row>
    <row r="116" spans="1:11" ht="13.7" customHeight="1">
      <c r="A116" s="122" t="s">
        <v>229</v>
      </c>
      <c r="B116" s="123"/>
      <c r="C116" s="11"/>
      <c r="D116" s="12"/>
      <c r="E116" s="122" t="s">
        <v>230</v>
      </c>
      <c r="F116" s="126"/>
      <c r="G116" s="126"/>
      <c r="H116" s="126"/>
      <c r="I116" s="126"/>
      <c r="J116" s="126"/>
      <c r="K116" s="127"/>
    </row>
    <row r="117" spans="1:11" ht="13.7" customHeight="1">
      <c r="A117" s="124"/>
      <c r="B117" s="125"/>
      <c r="C117" s="14"/>
      <c r="D117" s="15"/>
      <c r="E117" s="128"/>
      <c r="F117" s="129"/>
      <c r="G117" s="130"/>
      <c r="H117" s="130"/>
      <c r="I117" s="130"/>
      <c r="J117" s="130"/>
      <c r="K117" s="131"/>
    </row>
    <row r="118" spans="1:11" ht="13.7" customHeight="1">
      <c r="A118" s="137" t="s">
        <v>198</v>
      </c>
      <c r="B118" s="125"/>
      <c r="C118" s="16" t="s">
        <v>103</v>
      </c>
      <c r="D118" s="24">
        <v>0.09</v>
      </c>
      <c r="E118" s="132"/>
      <c r="F118" s="133"/>
      <c r="G118" s="130"/>
      <c r="H118" s="130"/>
      <c r="I118" s="130"/>
      <c r="J118" s="130"/>
      <c r="K118" s="131"/>
    </row>
    <row r="119" spans="1:11" ht="13.5" customHeight="1">
      <c r="A119" s="138"/>
      <c r="B119" s="139"/>
      <c r="C119" s="17"/>
      <c r="D119" s="18"/>
      <c r="E119" s="134"/>
      <c r="F119" s="135"/>
      <c r="G119" s="135"/>
      <c r="H119" s="135"/>
      <c r="I119" s="135"/>
      <c r="J119" s="135"/>
      <c r="K119" s="136"/>
    </row>
    <row r="120" spans="1:11" ht="13.7" customHeight="1">
      <c r="A120" s="122" t="s">
        <v>236</v>
      </c>
      <c r="B120" s="123"/>
      <c r="C120" s="11"/>
      <c r="D120" s="12"/>
      <c r="E120" s="122" t="s">
        <v>237</v>
      </c>
      <c r="F120" s="126"/>
      <c r="G120" s="126"/>
      <c r="H120" s="126"/>
      <c r="I120" s="126"/>
      <c r="J120" s="126"/>
      <c r="K120" s="127"/>
    </row>
    <row r="121" spans="1:11" ht="13.7" customHeight="1">
      <c r="A121" s="124"/>
      <c r="B121" s="125"/>
      <c r="C121" s="14"/>
      <c r="D121" s="15"/>
      <c r="E121" s="128"/>
      <c r="F121" s="129"/>
      <c r="G121" s="130"/>
      <c r="H121" s="130"/>
      <c r="I121" s="130"/>
      <c r="J121" s="130"/>
      <c r="K121" s="131"/>
    </row>
    <row r="122" spans="1:11" ht="13.7" customHeight="1">
      <c r="A122" s="137" t="s">
        <v>198</v>
      </c>
      <c r="B122" s="125"/>
      <c r="C122" s="16" t="s">
        <v>103</v>
      </c>
      <c r="D122" s="24">
        <v>7.3</v>
      </c>
      <c r="E122" s="132"/>
      <c r="F122" s="133"/>
      <c r="G122" s="130"/>
      <c r="H122" s="130"/>
      <c r="I122" s="130"/>
      <c r="J122" s="130"/>
      <c r="K122" s="131"/>
    </row>
    <row r="123" spans="1:11" ht="13.5" customHeight="1">
      <c r="A123" s="138"/>
      <c r="B123" s="139"/>
      <c r="C123" s="17"/>
      <c r="D123" s="18"/>
      <c r="E123" s="134"/>
      <c r="F123" s="135"/>
      <c r="G123" s="135"/>
      <c r="H123" s="135"/>
      <c r="I123" s="135"/>
      <c r="J123" s="135"/>
      <c r="K123" s="136"/>
    </row>
    <row r="124" spans="1:11" ht="13.7" customHeight="1">
      <c r="A124" s="122" t="s">
        <v>238</v>
      </c>
      <c r="B124" s="123"/>
      <c r="C124" s="11"/>
      <c r="D124" s="12"/>
      <c r="E124" s="122" t="s">
        <v>239</v>
      </c>
      <c r="F124" s="126"/>
      <c r="G124" s="126"/>
      <c r="H124" s="126"/>
      <c r="I124" s="126"/>
      <c r="J124" s="126"/>
      <c r="K124" s="127"/>
    </row>
    <row r="125" spans="1:11" ht="13.7" customHeight="1">
      <c r="A125" s="124"/>
      <c r="B125" s="125"/>
      <c r="C125" s="14"/>
      <c r="D125" s="15"/>
      <c r="E125" s="128"/>
      <c r="F125" s="129"/>
      <c r="G125" s="130"/>
      <c r="H125" s="130"/>
      <c r="I125" s="130"/>
      <c r="J125" s="130"/>
      <c r="K125" s="131"/>
    </row>
    <row r="126" spans="1:11" ht="13.7" customHeight="1">
      <c r="A126" s="137" t="s">
        <v>198</v>
      </c>
      <c r="B126" s="125"/>
      <c r="C126" s="16" t="s">
        <v>103</v>
      </c>
      <c r="D126" s="24">
        <v>7.3</v>
      </c>
      <c r="E126" s="132"/>
      <c r="F126" s="133"/>
      <c r="G126" s="130"/>
      <c r="H126" s="130"/>
      <c r="I126" s="130"/>
      <c r="J126" s="130"/>
      <c r="K126" s="131"/>
    </row>
    <row r="127" spans="1:11" ht="13.5" customHeight="1">
      <c r="A127" s="138"/>
      <c r="B127" s="139"/>
      <c r="C127" s="17"/>
      <c r="D127" s="18"/>
      <c r="E127" s="134"/>
      <c r="F127" s="135"/>
      <c r="G127" s="135"/>
      <c r="H127" s="135"/>
      <c r="I127" s="135"/>
      <c r="J127" s="135"/>
      <c r="K127" s="136"/>
    </row>
    <row r="128" spans="1:11" ht="13.7" customHeight="1">
      <c r="A128" s="122" t="s">
        <v>198</v>
      </c>
      <c r="B128" s="123"/>
      <c r="C128" s="11"/>
      <c r="D128" s="12"/>
      <c r="E128" s="122" t="s">
        <v>218</v>
      </c>
      <c r="F128" s="126"/>
      <c r="G128" s="126"/>
      <c r="H128" s="126"/>
      <c r="I128" s="126"/>
      <c r="J128" s="126"/>
      <c r="K128" s="127"/>
    </row>
    <row r="129" spans="1:11" ht="13.7" customHeight="1">
      <c r="A129" s="124"/>
      <c r="B129" s="125"/>
      <c r="C129" s="14"/>
      <c r="D129" s="15"/>
      <c r="E129" s="128"/>
      <c r="F129" s="129"/>
      <c r="G129" s="130"/>
      <c r="H129" s="130"/>
      <c r="I129" s="130"/>
      <c r="J129" s="130"/>
      <c r="K129" s="131"/>
    </row>
    <row r="130" spans="1:11" ht="13.7" customHeight="1">
      <c r="A130" s="137" t="s">
        <v>219</v>
      </c>
      <c r="B130" s="125"/>
      <c r="C130" s="16" t="s">
        <v>112</v>
      </c>
      <c r="D130" s="24">
        <v>10</v>
      </c>
      <c r="E130" s="132"/>
      <c r="F130" s="133"/>
      <c r="G130" s="130"/>
      <c r="H130" s="130"/>
      <c r="I130" s="130"/>
      <c r="J130" s="130"/>
      <c r="K130" s="131"/>
    </row>
    <row r="131" spans="1:11" ht="13.5" customHeight="1">
      <c r="A131" s="138"/>
      <c r="B131" s="139"/>
      <c r="C131" s="17"/>
      <c r="D131" s="18"/>
      <c r="E131" s="134"/>
      <c r="F131" s="135"/>
      <c r="G131" s="135"/>
      <c r="H131" s="135"/>
      <c r="I131" s="135"/>
      <c r="J131" s="135"/>
      <c r="K131" s="136"/>
    </row>
    <row r="132" spans="1:11" ht="13.7" customHeight="1">
      <c r="A132" s="122" t="s">
        <v>198</v>
      </c>
      <c r="B132" s="123"/>
      <c r="C132" s="11"/>
      <c r="D132" s="12"/>
      <c r="E132" s="122" t="s">
        <v>220</v>
      </c>
      <c r="F132" s="126"/>
      <c r="G132" s="126"/>
      <c r="H132" s="126"/>
      <c r="I132" s="126"/>
      <c r="J132" s="126"/>
      <c r="K132" s="127"/>
    </row>
    <row r="133" spans="1:11" ht="13.7" customHeight="1">
      <c r="A133" s="124"/>
      <c r="B133" s="125"/>
      <c r="C133" s="14"/>
      <c r="D133" s="15"/>
      <c r="E133" s="128"/>
      <c r="F133" s="129"/>
      <c r="G133" s="130"/>
      <c r="H133" s="130"/>
      <c r="I133" s="130"/>
      <c r="J133" s="130"/>
      <c r="K133" s="131"/>
    </row>
    <row r="134" spans="1:11" ht="13.7" customHeight="1">
      <c r="A134" s="137" t="s">
        <v>221</v>
      </c>
      <c r="B134" s="125"/>
      <c r="C134" s="16" t="s">
        <v>112</v>
      </c>
      <c r="D134" s="24">
        <v>1</v>
      </c>
      <c r="E134" s="132"/>
      <c r="F134" s="133"/>
      <c r="G134" s="130"/>
      <c r="H134" s="130"/>
      <c r="I134" s="130"/>
      <c r="J134" s="130"/>
      <c r="K134" s="131"/>
    </row>
    <row r="135" spans="1:11" ht="13.5" customHeight="1">
      <c r="A135" s="138"/>
      <c r="B135" s="139"/>
      <c r="C135" s="17"/>
      <c r="D135" s="18"/>
      <c r="E135" s="134"/>
      <c r="F135" s="135"/>
      <c r="G135" s="135"/>
      <c r="H135" s="135"/>
      <c r="I135" s="135"/>
      <c r="J135" s="135"/>
      <c r="K135" s="136"/>
    </row>
    <row r="136" spans="1:11" ht="13.7" customHeight="1"/>
    <row r="137" spans="1:11" ht="13.7" customHeight="1"/>
    <row r="138" spans="1:11" ht="13.7" customHeight="1"/>
    <row r="139" spans="1:11" ht="13.7" customHeight="1"/>
    <row r="140" spans="1:11" ht="32.25" customHeight="1">
      <c r="A140" s="146" t="s">
        <v>210</v>
      </c>
      <c r="B140" s="147"/>
      <c r="C140" s="147"/>
      <c r="D140" s="147"/>
      <c r="E140" s="147"/>
      <c r="F140" s="147"/>
      <c r="G140" s="147"/>
      <c r="H140" s="147"/>
      <c r="I140" s="147"/>
      <c r="J140" s="147"/>
      <c r="K140" s="147"/>
    </row>
    <row r="141" spans="1:11" ht="14.1" customHeight="1">
      <c r="A141" s="3" t="s">
        <v>240</v>
      </c>
      <c r="B141" s="4" t="s">
        <v>109</v>
      </c>
      <c r="C141" s="4"/>
      <c r="D141" s="4"/>
      <c r="E141" s="4"/>
      <c r="F141" s="4"/>
      <c r="G141" s="20" t="s">
        <v>211</v>
      </c>
      <c r="H141" s="21" t="s">
        <v>241</v>
      </c>
      <c r="I141" s="4" t="s">
        <v>212</v>
      </c>
      <c r="J141" s="4"/>
      <c r="K141" s="5"/>
    </row>
    <row r="142" spans="1:11" ht="24" customHeight="1">
      <c r="A142" s="7" t="s">
        <v>45</v>
      </c>
      <c r="B142" s="8" t="s">
        <v>111</v>
      </c>
      <c r="C142" s="8"/>
      <c r="D142" s="8"/>
      <c r="E142" s="8"/>
      <c r="F142" s="8"/>
      <c r="G142" s="145">
        <v>10</v>
      </c>
      <c r="H142" s="145"/>
      <c r="I142" s="145"/>
      <c r="J142" s="22" t="s">
        <v>112</v>
      </c>
      <c r="K142" s="23" t="s">
        <v>213</v>
      </c>
    </row>
    <row r="143" spans="1:11" ht="17.100000000000001" customHeight="1">
      <c r="A143" s="140" t="s">
        <v>214</v>
      </c>
      <c r="B143" s="141"/>
      <c r="C143" s="9" t="s">
        <v>4</v>
      </c>
      <c r="D143" s="9" t="s">
        <v>215</v>
      </c>
      <c r="E143" s="142" t="s">
        <v>120</v>
      </c>
      <c r="F143" s="143"/>
      <c r="G143" s="143"/>
      <c r="H143" s="143"/>
      <c r="I143" s="143"/>
      <c r="J143" s="143"/>
      <c r="K143" s="144"/>
    </row>
    <row r="144" spans="1:11" ht="13.7" customHeight="1">
      <c r="A144" s="122" t="s">
        <v>242</v>
      </c>
      <c r="B144" s="123"/>
      <c r="C144" s="11"/>
      <c r="D144" s="12"/>
      <c r="E144" s="122" t="s">
        <v>243</v>
      </c>
      <c r="F144" s="126"/>
      <c r="G144" s="126"/>
      <c r="H144" s="126"/>
      <c r="I144" s="126"/>
      <c r="J144" s="126"/>
      <c r="K144" s="127"/>
    </row>
    <row r="145" spans="1:11" ht="13.7" customHeight="1">
      <c r="A145" s="124"/>
      <c r="B145" s="125"/>
      <c r="C145" s="14"/>
      <c r="D145" s="15"/>
      <c r="E145" s="128"/>
      <c r="F145" s="129"/>
      <c r="G145" s="130"/>
      <c r="H145" s="130"/>
      <c r="I145" s="130"/>
      <c r="J145" s="130"/>
      <c r="K145" s="131"/>
    </row>
    <row r="146" spans="1:11" ht="13.7" customHeight="1">
      <c r="A146" s="137" t="s">
        <v>198</v>
      </c>
      <c r="B146" s="125"/>
      <c r="C146" s="16" t="s">
        <v>112</v>
      </c>
      <c r="D146" s="24">
        <v>10</v>
      </c>
      <c r="E146" s="132"/>
      <c r="F146" s="133"/>
      <c r="G146" s="130"/>
      <c r="H146" s="130"/>
      <c r="I146" s="130"/>
      <c r="J146" s="130"/>
      <c r="K146" s="131"/>
    </row>
    <row r="147" spans="1:11" ht="13.5" customHeight="1">
      <c r="A147" s="138"/>
      <c r="B147" s="139"/>
      <c r="C147" s="17"/>
      <c r="D147" s="18"/>
      <c r="E147" s="134"/>
      <c r="F147" s="135"/>
      <c r="G147" s="135"/>
      <c r="H147" s="135"/>
      <c r="I147" s="135"/>
      <c r="J147" s="135"/>
      <c r="K147" s="136"/>
    </row>
    <row r="148" spans="1:11" ht="13.7" customHeight="1">
      <c r="A148" s="122" t="s">
        <v>198</v>
      </c>
      <c r="B148" s="123"/>
      <c r="C148" s="11"/>
      <c r="D148" s="12"/>
      <c r="E148" s="122" t="s">
        <v>218</v>
      </c>
      <c r="F148" s="126"/>
      <c r="G148" s="126"/>
      <c r="H148" s="126"/>
      <c r="I148" s="126"/>
      <c r="J148" s="126"/>
      <c r="K148" s="127"/>
    </row>
    <row r="149" spans="1:11" ht="13.7" customHeight="1">
      <c r="A149" s="124"/>
      <c r="B149" s="125"/>
      <c r="C149" s="14"/>
      <c r="D149" s="15"/>
      <c r="E149" s="128"/>
      <c r="F149" s="129"/>
      <c r="G149" s="130"/>
      <c r="H149" s="130"/>
      <c r="I149" s="130"/>
      <c r="J149" s="130"/>
      <c r="K149" s="131"/>
    </row>
    <row r="150" spans="1:11" ht="13.7" customHeight="1">
      <c r="A150" s="137" t="s">
        <v>219</v>
      </c>
      <c r="B150" s="125"/>
      <c r="C150" s="16" t="s">
        <v>112</v>
      </c>
      <c r="D150" s="24">
        <v>10</v>
      </c>
      <c r="E150" s="132"/>
      <c r="F150" s="133"/>
      <c r="G150" s="130"/>
      <c r="H150" s="130"/>
      <c r="I150" s="130"/>
      <c r="J150" s="130"/>
      <c r="K150" s="131"/>
    </row>
    <row r="151" spans="1:11" ht="13.5" customHeight="1">
      <c r="A151" s="138"/>
      <c r="B151" s="139"/>
      <c r="C151" s="17"/>
      <c r="D151" s="18"/>
      <c r="E151" s="134"/>
      <c r="F151" s="135"/>
      <c r="G151" s="135"/>
      <c r="H151" s="135"/>
      <c r="I151" s="135"/>
      <c r="J151" s="135"/>
      <c r="K151" s="136"/>
    </row>
    <row r="152" spans="1:11" ht="13.7" customHeight="1">
      <c r="A152" s="122" t="s">
        <v>198</v>
      </c>
      <c r="B152" s="123"/>
      <c r="C152" s="11"/>
      <c r="D152" s="12"/>
      <c r="E152" s="122" t="s">
        <v>220</v>
      </c>
      <c r="F152" s="126"/>
      <c r="G152" s="126"/>
      <c r="H152" s="126"/>
      <c r="I152" s="126"/>
      <c r="J152" s="126"/>
      <c r="K152" s="127"/>
    </row>
    <row r="153" spans="1:11" ht="13.7" customHeight="1">
      <c r="A153" s="124"/>
      <c r="B153" s="125"/>
      <c r="C153" s="14"/>
      <c r="D153" s="15"/>
      <c r="E153" s="128"/>
      <c r="F153" s="129"/>
      <c r="G153" s="130"/>
      <c r="H153" s="130"/>
      <c r="I153" s="130"/>
      <c r="J153" s="130"/>
      <c r="K153" s="131"/>
    </row>
    <row r="154" spans="1:11" ht="13.7" customHeight="1">
      <c r="A154" s="137" t="s">
        <v>221</v>
      </c>
      <c r="B154" s="125"/>
      <c r="C154" s="16" t="s">
        <v>112</v>
      </c>
      <c r="D154" s="24">
        <v>1</v>
      </c>
      <c r="E154" s="132"/>
      <c r="F154" s="133"/>
      <c r="G154" s="130"/>
      <c r="H154" s="130"/>
      <c r="I154" s="130"/>
      <c r="J154" s="130"/>
      <c r="K154" s="131"/>
    </row>
    <row r="155" spans="1:11" ht="13.5" customHeight="1">
      <c r="A155" s="138"/>
      <c r="B155" s="139"/>
      <c r="C155" s="17"/>
      <c r="D155" s="18"/>
      <c r="E155" s="134"/>
      <c r="F155" s="135"/>
      <c r="G155" s="135"/>
      <c r="H155" s="135"/>
      <c r="I155" s="135"/>
      <c r="J155" s="135"/>
      <c r="K155" s="136"/>
    </row>
    <row r="156" spans="1:11" ht="21.95" customHeight="1"/>
    <row r="157" spans="1:11" ht="14.1" customHeight="1">
      <c r="A157" s="3" t="s">
        <v>244</v>
      </c>
      <c r="B157" s="4" t="s">
        <v>140</v>
      </c>
      <c r="C157" s="4"/>
      <c r="D157" s="4"/>
      <c r="E157" s="4"/>
      <c r="F157" s="4"/>
      <c r="G157" s="20" t="s">
        <v>211</v>
      </c>
      <c r="H157" s="21" t="s">
        <v>245</v>
      </c>
      <c r="I157" s="4" t="s">
        <v>212</v>
      </c>
      <c r="J157" s="4"/>
      <c r="K157" s="5"/>
    </row>
    <row r="158" spans="1:11" ht="24" customHeight="1">
      <c r="A158" s="7" t="s">
        <v>45</v>
      </c>
      <c r="B158" s="8" t="s">
        <v>142</v>
      </c>
      <c r="C158" s="8"/>
      <c r="D158" s="8"/>
      <c r="E158" s="8"/>
      <c r="F158" s="8"/>
      <c r="G158" s="145">
        <v>100</v>
      </c>
      <c r="H158" s="145"/>
      <c r="I158" s="145"/>
      <c r="J158" s="22" t="s">
        <v>103</v>
      </c>
      <c r="K158" s="23" t="s">
        <v>213</v>
      </c>
    </row>
    <row r="159" spans="1:11" ht="17.100000000000001" customHeight="1">
      <c r="A159" s="140" t="s">
        <v>214</v>
      </c>
      <c r="B159" s="141"/>
      <c r="C159" s="9" t="s">
        <v>4</v>
      </c>
      <c r="D159" s="9" t="s">
        <v>215</v>
      </c>
      <c r="E159" s="142" t="s">
        <v>120</v>
      </c>
      <c r="F159" s="143"/>
      <c r="G159" s="143"/>
      <c r="H159" s="143"/>
      <c r="I159" s="143"/>
      <c r="J159" s="143"/>
      <c r="K159" s="144"/>
    </row>
    <row r="160" spans="1:11" ht="13.7" customHeight="1">
      <c r="A160" s="122" t="s">
        <v>225</v>
      </c>
      <c r="B160" s="123"/>
      <c r="C160" s="11"/>
      <c r="D160" s="12"/>
      <c r="E160" s="122" t="s">
        <v>246</v>
      </c>
      <c r="F160" s="126"/>
      <c r="G160" s="126"/>
      <c r="H160" s="126"/>
      <c r="I160" s="126"/>
      <c r="J160" s="126"/>
      <c r="K160" s="127"/>
    </row>
    <row r="161" spans="1:11" ht="13.7" customHeight="1">
      <c r="A161" s="124"/>
      <c r="B161" s="125"/>
      <c r="C161" s="14"/>
      <c r="D161" s="15"/>
      <c r="E161" s="128"/>
      <c r="F161" s="129"/>
      <c r="G161" s="130"/>
      <c r="H161" s="130"/>
      <c r="I161" s="130"/>
      <c r="J161" s="130"/>
      <c r="K161" s="131"/>
    </row>
    <row r="162" spans="1:11" ht="13.7" customHeight="1">
      <c r="A162" s="137" t="s">
        <v>198</v>
      </c>
      <c r="B162" s="125"/>
      <c r="C162" s="16" t="s">
        <v>87</v>
      </c>
      <c r="D162" s="24">
        <v>10</v>
      </c>
      <c r="E162" s="132"/>
      <c r="F162" s="133"/>
      <c r="G162" s="130"/>
      <c r="H162" s="130"/>
      <c r="I162" s="130"/>
      <c r="J162" s="130"/>
      <c r="K162" s="131"/>
    </row>
    <row r="163" spans="1:11" ht="27.6" customHeight="1">
      <c r="A163" s="138"/>
      <c r="B163" s="139"/>
      <c r="C163" s="17"/>
      <c r="D163" s="18"/>
      <c r="E163" s="134"/>
      <c r="F163" s="135"/>
      <c r="G163" s="135"/>
      <c r="H163" s="135"/>
      <c r="I163" s="135"/>
      <c r="J163" s="135"/>
      <c r="K163" s="136"/>
    </row>
    <row r="164" spans="1:11" ht="13.7" customHeight="1">
      <c r="A164" s="122" t="s">
        <v>198</v>
      </c>
      <c r="B164" s="123"/>
      <c r="C164" s="11"/>
      <c r="D164" s="12"/>
      <c r="E164" s="122" t="s">
        <v>218</v>
      </c>
      <c r="F164" s="126"/>
      <c r="G164" s="126"/>
      <c r="H164" s="126"/>
      <c r="I164" s="126"/>
      <c r="J164" s="126"/>
      <c r="K164" s="127"/>
    </row>
    <row r="165" spans="1:11" ht="13.7" customHeight="1">
      <c r="A165" s="124"/>
      <c r="B165" s="125"/>
      <c r="C165" s="14"/>
      <c r="D165" s="15"/>
      <c r="E165" s="128"/>
      <c r="F165" s="129"/>
      <c r="G165" s="130"/>
      <c r="H165" s="130"/>
      <c r="I165" s="130"/>
      <c r="J165" s="130"/>
      <c r="K165" s="131"/>
    </row>
    <row r="166" spans="1:11" ht="13.7" customHeight="1">
      <c r="A166" s="137" t="s">
        <v>219</v>
      </c>
      <c r="B166" s="125"/>
      <c r="C166" s="16" t="s">
        <v>103</v>
      </c>
      <c r="D166" s="24">
        <v>100</v>
      </c>
      <c r="E166" s="132"/>
      <c r="F166" s="133"/>
      <c r="G166" s="130"/>
      <c r="H166" s="130"/>
      <c r="I166" s="130"/>
      <c r="J166" s="130"/>
      <c r="K166" s="131"/>
    </row>
    <row r="167" spans="1:11" ht="13.5" customHeight="1">
      <c r="A167" s="138"/>
      <c r="B167" s="139"/>
      <c r="C167" s="17"/>
      <c r="D167" s="18"/>
      <c r="E167" s="134"/>
      <c r="F167" s="135"/>
      <c r="G167" s="135"/>
      <c r="H167" s="135"/>
      <c r="I167" s="135"/>
      <c r="J167" s="135"/>
      <c r="K167" s="136"/>
    </row>
    <row r="168" spans="1:11" ht="13.7" customHeight="1">
      <c r="A168" s="122" t="s">
        <v>198</v>
      </c>
      <c r="B168" s="123"/>
      <c r="C168" s="11"/>
      <c r="D168" s="12"/>
      <c r="E168" s="122" t="s">
        <v>220</v>
      </c>
      <c r="F168" s="126"/>
      <c r="G168" s="126"/>
      <c r="H168" s="126"/>
      <c r="I168" s="126"/>
      <c r="J168" s="126"/>
      <c r="K168" s="127"/>
    </row>
    <row r="169" spans="1:11" ht="13.7" customHeight="1">
      <c r="A169" s="124"/>
      <c r="B169" s="125"/>
      <c r="C169" s="14"/>
      <c r="D169" s="15"/>
      <c r="E169" s="128"/>
      <c r="F169" s="129"/>
      <c r="G169" s="130"/>
      <c r="H169" s="130"/>
      <c r="I169" s="130"/>
      <c r="J169" s="130"/>
      <c r="K169" s="131"/>
    </row>
    <row r="170" spans="1:11" ht="13.7" customHeight="1">
      <c r="A170" s="137" t="s">
        <v>221</v>
      </c>
      <c r="B170" s="125"/>
      <c r="C170" s="16" t="s">
        <v>103</v>
      </c>
      <c r="D170" s="24">
        <v>1</v>
      </c>
      <c r="E170" s="132"/>
      <c r="F170" s="133"/>
      <c r="G170" s="130"/>
      <c r="H170" s="130"/>
      <c r="I170" s="130"/>
      <c r="J170" s="130"/>
      <c r="K170" s="131"/>
    </row>
    <row r="171" spans="1:11" ht="13.5" customHeight="1">
      <c r="A171" s="138"/>
      <c r="B171" s="139"/>
      <c r="C171" s="17"/>
      <c r="D171" s="18"/>
      <c r="E171" s="134"/>
      <c r="F171" s="135"/>
      <c r="G171" s="135"/>
      <c r="H171" s="135"/>
      <c r="I171" s="135"/>
      <c r="J171" s="135"/>
      <c r="K171" s="136"/>
    </row>
  </sheetData>
  <mergeCells count="104">
    <mergeCell ref="A4:B4"/>
    <mergeCell ref="E4:K4"/>
    <mergeCell ref="A1:K1"/>
    <mergeCell ref="G3:I3"/>
    <mergeCell ref="A5:B6"/>
    <mergeCell ref="E5:K8"/>
    <mergeCell ref="A7:B8"/>
    <mergeCell ref="A17:B18"/>
    <mergeCell ref="E17:K20"/>
    <mergeCell ref="A19:B20"/>
    <mergeCell ref="A21:B22"/>
    <mergeCell ref="E21:K24"/>
    <mergeCell ref="A23:B24"/>
    <mergeCell ref="A9:B10"/>
    <mergeCell ref="E9:K12"/>
    <mergeCell ref="A11:B12"/>
    <mergeCell ref="A13:B14"/>
    <mergeCell ref="E13:K16"/>
    <mergeCell ref="A15:B16"/>
    <mergeCell ref="A38:B39"/>
    <mergeCell ref="E38:K41"/>
    <mergeCell ref="A40:B41"/>
    <mergeCell ref="A42:B43"/>
    <mergeCell ref="E42:K45"/>
    <mergeCell ref="A44:B45"/>
    <mergeCell ref="A25:B26"/>
    <mergeCell ref="E25:K28"/>
    <mergeCell ref="A27:B28"/>
    <mergeCell ref="A34:K34"/>
    <mergeCell ref="A37:B37"/>
    <mergeCell ref="E37:K37"/>
    <mergeCell ref="G36:I36"/>
    <mergeCell ref="A72:B73"/>
    <mergeCell ref="E72:K75"/>
    <mergeCell ref="A74:B75"/>
    <mergeCell ref="A76:B77"/>
    <mergeCell ref="E76:K79"/>
    <mergeCell ref="A78:B79"/>
    <mergeCell ref="A46:B47"/>
    <mergeCell ref="E46:K49"/>
    <mergeCell ref="A48:B49"/>
    <mergeCell ref="A68:K68"/>
    <mergeCell ref="A71:B71"/>
    <mergeCell ref="E71:K71"/>
    <mergeCell ref="G70:I70"/>
    <mergeCell ref="A88:B89"/>
    <mergeCell ref="E88:K91"/>
    <mergeCell ref="A90:B91"/>
    <mergeCell ref="A104:K104"/>
    <mergeCell ref="A107:B107"/>
    <mergeCell ref="E107:K107"/>
    <mergeCell ref="G106:I106"/>
    <mergeCell ref="A80:B81"/>
    <mergeCell ref="E80:K83"/>
    <mergeCell ref="A82:B83"/>
    <mergeCell ref="A84:B85"/>
    <mergeCell ref="E84:K87"/>
    <mergeCell ref="A86:B87"/>
    <mergeCell ref="A116:B117"/>
    <mergeCell ref="E116:K119"/>
    <mergeCell ref="A118:B119"/>
    <mergeCell ref="A120:B121"/>
    <mergeCell ref="E120:K123"/>
    <mergeCell ref="A122:B123"/>
    <mergeCell ref="A108:B109"/>
    <mergeCell ref="E108:K111"/>
    <mergeCell ref="A110:B111"/>
    <mergeCell ref="A112:B113"/>
    <mergeCell ref="E112:K115"/>
    <mergeCell ref="A114:B115"/>
    <mergeCell ref="A132:B133"/>
    <mergeCell ref="E132:K135"/>
    <mergeCell ref="A134:B135"/>
    <mergeCell ref="A140:K140"/>
    <mergeCell ref="A143:B143"/>
    <mergeCell ref="E143:K143"/>
    <mergeCell ref="G142:I142"/>
    <mergeCell ref="A124:B125"/>
    <mergeCell ref="E124:K127"/>
    <mergeCell ref="A126:B127"/>
    <mergeCell ref="A128:B129"/>
    <mergeCell ref="E128:K131"/>
    <mergeCell ref="A130:B131"/>
    <mergeCell ref="A152:B153"/>
    <mergeCell ref="E152:K155"/>
    <mergeCell ref="A154:B155"/>
    <mergeCell ref="A159:B159"/>
    <mergeCell ref="E159:K159"/>
    <mergeCell ref="G158:I158"/>
    <mergeCell ref="A144:B145"/>
    <mergeCell ref="E144:K147"/>
    <mergeCell ref="A146:B147"/>
    <mergeCell ref="A148:B149"/>
    <mergeCell ref="E148:K151"/>
    <mergeCell ref="A150:B151"/>
    <mergeCell ref="A168:B169"/>
    <mergeCell ref="E168:K171"/>
    <mergeCell ref="A170:B171"/>
    <mergeCell ref="A160:B161"/>
    <mergeCell ref="E160:K163"/>
    <mergeCell ref="A162:B163"/>
    <mergeCell ref="A164:B165"/>
    <mergeCell ref="E164:K167"/>
    <mergeCell ref="A166:B167"/>
  </mergeCells>
  <phoneticPr fontId="9"/>
  <pageMargins left="0.59055118110236227" right="0.35433070866141736" top="0.78740157480314965" bottom="0.78740157480314965" header="0.51181102362204722" footer="0.59055118110236227"/>
  <pageSetup paperSize="9" fitToHeight="0" orientation="landscape"/>
  <headerFooter alignWithMargins="0">
    <oddFooter>&amp;C&amp;"ＭＳ 明朝,標準"&amp;11- &amp;P -&amp;L&amp;"ＭＳ 明朝,標準"&amp;11 03-09-0903-3-004-00&amp;R&amp;"ＭＳ 明朝,標準"&amp;11建設課</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8"/>
  <sheetViews>
    <sheetView tabSelected="1" view="pageBreakPreview" zoomScale="115" zoomScaleNormal="100" zoomScaleSheetLayoutView="115" workbookViewId="0">
      <selection activeCell="R13" sqref="R13"/>
    </sheetView>
  </sheetViews>
  <sheetFormatPr defaultColWidth="11" defaultRowHeight="10.5"/>
  <cols>
    <col min="1" max="1" width="4.25" style="149" customWidth="1"/>
    <col min="2" max="2" width="13.625" style="149" customWidth="1"/>
    <col min="3" max="3" width="16.375" style="149" customWidth="1"/>
    <col min="4" max="4" width="8.875" style="149" customWidth="1"/>
    <col min="5" max="5" width="5" style="149" customWidth="1"/>
    <col min="6" max="6" width="2.75" style="275" customWidth="1"/>
    <col min="7" max="7" width="8.75" style="149" customWidth="1"/>
    <col min="8" max="13" width="2.625" style="149" customWidth="1"/>
    <col min="14" max="14" width="3.5" style="149" customWidth="1"/>
    <col min="15" max="15" width="7.875" style="149" customWidth="1"/>
    <col min="16" max="16" width="6.875" style="149" customWidth="1"/>
    <col min="17" max="17" width="4.75" style="149" customWidth="1"/>
    <col min="18" max="18" width="6.875" style="149" customWidth="1"/>
    <col min="19" max="19" width="3.75" style="149" customWidth="1"/>
    <col min="20" max="20" width="6.125" style="149" customWidth="1"/>
    <col min="21" max="21" width="3.75" style="149" customWidth="1"/>
    <col min="22" max="22" width="8.75" style="149" customWidth="1"/>
    <col min="23" max="23" width="5.875" style="149" customWidth="1"/>
    <col min="24" max="25" width="3.75" style="149" customWidth="1"/>
    <col min="26" max="26" width="3.375" style="149" customWidth="1"/>
    <col min="27" max="257" width="11" style="149"/>
    <col min="258" max="258" width="4.25" style="149" customWidth="1"/>
    <col min="259" max="259" width="12.125" style="149" customWidth="1"/>
    <col min="260" max="260" width="16.375" style="149" customWidth="1"/>
    <col min="261" max="261" width="6.625" style="149" customWidth="1"/>
    <col min="262" max="262" width="4" style="149" customWidth="1"/>
    <col min="263" max="263" width="2.75" style="149" customWidth="1"/>
    <col min="264" max="264" width="8.75" style="149" customWidth="1"/>
    <col min="265" max="270" width="2.625" style="149" customWidth="1"/>
    <col min="271" max="271" width="3.5" style="149" customWidth="1"/>
    <col min="272" max="277" width="3.75" style="149" customWidth="1"/>
    <col min="278" max="513" width="11" style="149"/>
    <col min="514" max="514" width="4.25" style="149" customWidth="1"/>
    <col min="515" max="515" width="12.125" style="149" customWidth="1"/>
    <col min="516" max="516" width="16.375" style="149" customWidth="1"/>
    <col min="517" max="517" width="6.625" style="149" customWidth="1"/>
    <col min="518" max="518" width="4" style="149" customWidth="1"/>
    <col min="519" max="519" width="2.75" style="149" customWidth="1"/>
    <col min="520" max="520" width="8.75" style="149" customWidth="1"/>
    <col min="521" max="526" width="2.625" style="149" customWidth="1"/>
    <col min="527" max="527" width="3.5" style="149" customWidth="1"/>
    <col min="528" max="533" width="3.75" style="149" customWidth="1"/>
    <col min="534" max="769" width="11" style="149"/>
    <col min="770" max="770" width="4.25" style="149" customWidth="1"/>
    <col min="771" max="771" width="12.125" style="149" customWidth="1"/>
    <col min="772" max="772" width="16.375" style="149" customWidth="1"/>
    <col min="773" max="773" width="6.625" style="149" customWidth="1"/>
    <col min="774" max="774" width="4" style="149" customWidth="1"/>
    <col min="775" max="775" width="2.75" style="149" customWidth="1"/>
    <col min="776" max="776" width="8.75" style="149" customWidth="1"/>
    <col min="777" max="782" width="2.625" style="149" customWidth="1"/>
    <col min="783" max="783" width="3.5" style="149" customWidth="1"/>
    <col min="784" max="789" width="3.75" style="149" customWidth="1"/>
    <col min="790" max="1025" width="11" style="149"/>
    <col min="1026" max="1026" width="4.25" style="149" customWidth="1"/>
    <col min="1027" max="1027" width="12.125" style="149" customWidth="1"/>
    <col min="1028" max="1028" width="16.375" style="149" customWidth="1"/>
    <col min="1029" max="1029" width="6.625" style="149" customWidth="1"/>
    <col min="1030" max="1030" width="4" style="149" customWidth="1"/>
    <col min="1031" max="1031" width="2.75" style="149" customWidth="1"/>
    <col min="1032" max="1032" width="8.75" style="149" customWidth="1"/>
    <col min="1033" max="1038" width="2.625" style="149" customWidth="1"/>
    <col min="1039" max="1039" width="3.5" style="149" customWidth="1"/>
    <col min="1040" max="1045" width="3.75" style="149" customWidth="1"/>
    <col min="1046" max="1281" width="11" style="149"/>
    <col min="1282" max="1282" width="4.25" style="149" customWidth="1"/>
    <col min="1283" max="1283" width="12.125" style="149" customWidth="1"/>
    <col min="1284" max="1284" width="16.375" style="149" customWidth="1"/>
    <col min="1285" max="1285" width="6.625" style="149" customWidth="1"/>
    <col min="1286" max="1286" width="4" style="149" customWidth="1"/>
    <col min="1287" max="1287" width="2.75" style="149" customWidth="1"/>
    <col min="1288" max="1288" width="8.75" style="149" customWidth="1"/>
    <col min="1289" max="1294" width="2.625" style="149" customWidth="1"/>
    <col min="1295" max="1295" width="3.5" style="149" customWidth="1"/>
    <col min="1296" max="1301" width="3.75" style="149" customWidth="1"/>
    <col min="1302" max="1537" width="11" style="149"/>
    <col min="1538" max="1538" width="4.25" style="149" customWidth="1"/>
    <col min="1539" max="1539" width="12.125" style="149" customWidth="1"/>
    <col min="1540" max="1540" width="16.375" style="149" customWidth="1"/>
    <col min="1541" max="1541" width="6.625" style="149" customWidth="1"/>
    <col min="1542" max="1542" width="4" style="149" customWidth="1"/>
    <col min="1543" max="1543" width="2.75" style="149" customWidth="1"/>
    <col min="1544" max="1544" width="8.75" style="149" customWidth="1"/>
    <col min="1545" max="1550" width="2.625" style="149" customWidth="1"/>
    <col min="1551" max="1551" width="3.5" style="149" customWidth="1"/>
    <col min="1552" max="1557" width="3.75" style="149" customWidth="1"/>
    <col min="1558" max="1793" width="11" style="149"/>
    <col min="1794" max="1794" width="4.25" style="149" customWidth="1"/>
    <col min="1795" max="1795" width="12.125" style="149" customWidth="1"/>
    <col min="1796" max="1796" width="16.375" style="149" customWidth="1"/>
    <col min="1797" max="1797" width="6.625" style="149" customWidth="1"/>
    <col min="1798" max="1798" width="4" style="149" customWidth="1"/>
    <col min="1799" max="1799" width="2.75" style="149" customWidth="1"/>
    <col min="1800" max="1800" width="8.75" style="149" customWidth="1"/>
    <col min="1801" max="1806" width="2.625" style="149" customWidth="1"/>
    <col min="1807" max="1807" width="3.5" style="149" customWidth="1"/>
    <col min="1808" max="1813" width="3.75" style="149" customWidth="1"/>
    <col min="1814" max="2049" width="11" style="149"/>
    <col min="2050" max="2050" width="4.25" style="149" customWidth="1"/>
    <col min="2051" max="2051" width="12.125" style="149" customWidth="1"/>
    <col min="2052" max="2052" width="16.375" style="149" customWidth="1"/>
    <col min="2053" max="2053" width="6.625" style="149" customWidth="1"/>
    <col min="2054" max="2054" width="4" style="149" customWidth="1"/>
    <col min="2055" max="2055" width="2.75" style="149" customWidth="1"/>
    <col min="2056" max="2056" width="8.75" style="149" customWidth="1"/>
    <col min="2057" max="2062" width="2.625" style="149" customWidth="1"/>
    <col min="2063" max="2063" width="3.5" style="149" customWidth="1"/>
    <col min="2064" max="2069" width="3.75" style="149" customWidth="1"/>
    <col min="2070" max="2305" width="11" style="149"/>
    <col min="2306" max="2306" width="4.25" style="149" customWidth="1"/>
    <col min="2307" max="2307" width="12.125" style="149" customWidth="1"/>
    <col min="2308" max="2308" width="16.375" style="149" customWidth="1"/>
    <col min="2309" max="2309" width="6.625" style="149" customWidth="1"/>
    <col min="2310" max="2310" width="4" style="149" customWidth="1"/>
    <col min="2311" max="2311" width="2.75" style="149" customWidth="1"/>
    <col min="2312" max="2312" width="8.75" style="149" customWidth="1"/>
    <col min="2313" max="2318" width="2.625" style="149" customWidth="1"/>
    <col min="2319" max="2319" width="3.5" style="149" customWidth="1"/>
    <col min="2320" max="2325" width="3.75" style="149" customWidth="1"/>
    <col min="2326" max="2561" width="11" style="149"/>
    <col min="2562" max="2562" width="4.25" style="149" customWidth="1"/>
    <col min="2563" max="2563" width="12.125" style="149" customWidth="1"/>
    <col min="2564" max="2564" width="16.375" style="149" customWidth="1"/>
    <col min="2565" max="2565" width="6.625" style="149" customWidth="1"/>
    <col min="2566" max="2566" width="4" style="149" customWidth="1"/>
    <col min="2567" max="2567" width="2.75" style="149" customWidth="1"/>
    <col min="2568" max="2568" width="8.75" style="149" customWidth="1"/>
    <col min="2569" max="2574" width="2.625" style="149" customWidth="1"/>
    <col min="2575" max="2575" width="3.5" style="149" customWidth="1"/>
    <col min="2576" max="2581" width="3.75" style="149" customWidth="1"/>
    <col min="2582" max="2817" width="11" style="149"/>
    <col min="2818" max="2818" width="4.25" style="149" customWidth="1"/>
    <col min="2819" max="2819" width="12.125" style="149" customWidth="1"/>
    <col min="2820" max="2820" width="16.375" style="149" customWidth="1"/>
    <col min="2821" max="2821" width="6.625" style="149" customWidth="1"/>
    <col min="2822" max="2822" width="4" style="149" customWidth="1"/>
    <col min="2823" max="2823" width="2.75" style="149" customWidth="1"/>
    <col min="2824" max="2824" width="8.75" style="149" customWidth="1"/>
    <col min="2825" max="2830" width="2.625" style="149" customWidth="1"/>
    <col min="2831" max="2831" width="3.5" style="149" customWidth="1"/>
    <col min="2832" max="2837" width="3.75" style="149" customWidth="1"/>
    <col min="2838" max="3073" width="11" style="149"/>
    <col min="3074" max="3074" width="4.25" style="149" customWidth="1"/>
    <col min="3075" max="3075" width="12.125" style="149" customWidth="1"/>
    <col min="3076" max="3076" width="16.375" style="149" customWidth="1"/>
    <col min="3077" max="3077" width="6.625" style="149" customWidth="1"/>
    <col min="3078" max="3078" width="4" style="149" customWidth="1"/>
    <col min="3079" max="3079" width="2.75" style="149" customWidth="1"/>
    <col min="3080" max="3080" width="8.75" style="149" customWidth="1"/>
    <col min="3081" max="3086" width="2.625" style="149" customWidth="1"/>
    <col min="3087" max="3087" width="3.5" style="149" customWidth="1"/>
    <col min="3088" max="3093" width="3.75" style="149" customWidth="1"/>
    <col min="3094" max="3329" width="11" style="149"/>
    <col min="3330" max="3330" width="4.25" style="149" customWidth="1"/>
    <col min="3331" max="3331" width="12.125" style="149" customWidth="1"/>
    <col min="3332" max="3332" width="16.375" style="149" customWidth="1"/>
    <col min="3333" max="3333" width="6.625" style="149" customWidth="1"/>
    <col min="3334" max="3334" width="4" style="149" customWidth="1"/>
    <col min="3335" max="3335" width="2.75" style="149" customWidth="1"/>
    <col min="3336" max="3336" width="8.75" style="149" customWidth="1"/>
    <col min="3337" max="3342" width="2.625" style="149" customWidth="1"/>
    <col min="3343" max="3343" width="3.5" style="149" customWidth="1"/>
    <col min="3344" max="3349" width="3.75" style="149" customWidth="1"/>
    <col min="3350" max="3585" width="11" style="149"/>
    <col min="3586" max="3586" width="4.25" style="149" customWidth="1"/>
    <col min="3587" max="3587" width="12.125" style="149" customWidth="1"/>
    <col min="3588" max="3588" width="16.375" style="149" customWidth="1"/>
    <col min="3589" max="3589" width="6.625" style="149" customWidth="1"/>
    <col min="3590" max="3590" width="4" style="149" customWidth="1"/>
    <col min="3591" max="3591" width="2.75" style="149" customWidth="1"/>
    <col min="3592" max="3592" width="8.75" style="149" customWidth="1"/>
    <col min="3593" max="3598" width="2.625" style="149" customWidth="1"/>
    <col min="3599" max="3599" width="3.5" style="149" customWidth="1"/>
    <col min="3600" max="3605" width="3.75" style="149" customWidth="1"/>
    <col min="3606" max="3841" width="11" style="149"/>
    <col min="3842" max="3842" width="4.25" style="149" customWidth="1"/>
    <col min="3843" max="3843" width="12.125" style="149" customWidth="1"/>
    <col min="3844" max="3844" width="16.375" style="149" customWidth="1"/>
    <col min="3845" max="3845" width="6.625" style="149" customWidth="1"/>
    <col min="3846" max="3846" width="4" style="149" customWidth="1"/>
    <col min="3847" max="3847" width="2.75" style="149" customWidth="1"/>
    <col min="3848" max="3848" width="8.75" style="149" customWidth="1"/>
    <col min="3849" max="3854" width="2.625" style="149" customWidth="1"/>
    <col min="3855" max="3855" width="3.5" style="149" customWidth="1"/>
    <col min="3856" max="3861" width="3.75" style="149" customWidth="1"/>
    <col min="3862" max="4097" width="11" style="149"/>
    <col min="4098" max="4098" width="4.25" style="149" customWidth="1"/>
    <col min="4099" max="4099" width="12.125" style="149" customWidth="1"/>
    <col min="4100" max="4100" width="16.375" style="149" customWidth="1"/>
    <col min="4101" max="4101" width="6.625" style="149" customWidth="1"/>
    <col min="4102" max="4102" width="4" style="149" customWidth="1"/>
    <col min="4103" max="4103" width="2.75" style="149" customWidth="1"/>
    <col min="4104" max="4104" width="8.75" style="149" customWidth="1"/>
    <col min="4105" max="4110" width="2.625" style="149" customWidth="1"/>
    <col min="4111" max="4111" width="3.5" style="149" customWidth="1"/>
    <col min="4112" max="4117" width="3.75" style="149" customWidth="1"/>
    <col min="4118" max="4353" width="11" style="149"/>
    <col min="4354" max="4354" width="4.25" style="149" customWidth="1"/>
    <col min="4355" max="4355" width="12.125" style="149" customWidth="1"/>
    <col min="4356" max="4356" width="16.375" style="149" customWidth="1"/>
    <col min="4357" max="4357" width="6.625" style="149" customWidth="1"/>
    <col min="4358" max="4358" width="4" style="149" customWidth="1"/>
    <col min="4359" max="4359" width="2.75" style="149" customWidth="1"/>
    <col min="4360" max="4360" width="8.75" style="149" customWidth="1"/>
    <col min="4361" max="4366" width="2.625" style="149" customWidth="1"/>
    <col min="4367" max="4367" width="3.5" style="149" customWidth="1"/>
    <col min="4368" max="4373" width="3.75" style="149" customWidth="1"/>
    <col min="4374" max="4609" width="11" style="149"/>
    <col min="4610" max="4610" width="4.25" style="149" customWidth="1"/>
    <col min="4611" max="4611" width="12.125" style="149" customWidth="1"/>
    <col min="4612" max="4612" width="16.375" style="149" customWidth="1"/>
    <col min="4613" max="4613" width="6.625" style="149" customWidth="1"/>
    <col min="4614" max="4614" width="4" style="149" customWidth="1"/>
    <col min="4615" max="4615" width="2.75" style="149" customWidth="1"/>
    <col min="4616" max="4616" width="8.75" style="149" customWidth="1"/>
    <col min="4617" max="4622" width="2.625" style="149" customWidth="1"/>
    <col min="4623" max="4623" width="3.5" style="149" customWidth="1"/>
    <col min="4624" max="4629" width="3.75" style="149" customWidth="1"/>
    <col min="4630" max="4865" width="11" style="149"/>
    <col min="4866" max="4866" width="4.25" style="149" customWidth="1"/>
    <col min="4867" max="4867" width="12.125" style="149" customWidth="1"/>
    <col min="4868" max="4868" width="16.375" style="149" customWidth="1"/>
    <col min="4869" max="4869" width="6.625" style="149" customWidth="1"/>
    <col min="4870" max="4870" width="4" style="149" customWidth="1"/>
    <col min="4871" max="4871" width="2.75" style="149" customWidth="1"/>
    <col min="4872" max="4872" width="8.75" style="149" customWidth="1"/>
    <col min="4873" max="4878" width="2.625" style="149" customWidth="1"/>
    <col min="4879" max="4879" width="3.5" style="149" customWidth="1"/>
    <col min="4880" max="4885" width="3.75" style="149" customWidth="1"/>
    <col min="4886" max="5121" width="11" style="149"/>
    <col min="5122" max="5122" width="4.25" style="149" customWidth="1"/>
    <col min="5123" max="5123" width="12.125" style="149" customWidth="1"/>
    <col min="5124" max="5124" width="16.375" style="149" customWidth="1"/>
    <col min="5125" max="5125" width="6.625" style="149" customWidth="1"/>
    <col min="5126" max="5126" width="4" style="149" customWidth="1"/>
    <col min="5127" max="5127" width="2.75" style="149" customWidth="1"/>
    <col min="5128" max="5128" width="8.75" style="149" customWidth="1"/>
    <col min="5129" max="5134" width="2.625" style="149" customWidth="1"/>
    <col min="5135" max="5135" width="3.5" style="149" customWidth="1"/>
    <col min="5136" max="5141" width="3.75" style="149" customWidth="1"/>
    <col min="5142" max="5377" width="11" style="149"/>
    <col min="5378" max="5378" width="4.25" style="149" customWidth="1"/>
    <col min="5379" max="5379" width="12.125" style="149" customWidth="1"/>
    <col min="5380" max="5380" width="16.375" style="149" customWidth="1"/>
    <col min="5381" max="5381" width="6.625" style="149" customWidth="1"/>
    <col min="5382" max="5382" width="4" style="149" customWidth="1"/>
    <col min="5383" max="5383" width="2.75" style="149" customWidth="1"/>
    <col min="5384" max="5384" width="8.75" style="149" customWidth="1"/>
    <col min="5385" max="5390" width="2.625" style="149" customWidth="1"/>
    <col min="5391" max="5391" width="3.5" style="149" customWidth="1"/>
    <col min="5392" max="5397" width="3.75" style="149" customWidth="1"/>
    <col min="5398" max="5633" width="11" style="149"/>
    <col min="5634" max="5634" width="4.25" style="149" customWidth="1"/>
    <col min="5635" max="5635" width="12.125" style="149" customWidth="1"/>
    <col min="5636" max="5636" width="16.375" style="149" customWidth="1"/>
    <col min="5637" max="5637" width="6.625" style="149" customWidth="1"/>
    <col min="5638" max="5638" width="4" style="149" customWidth="1"/>
    <col min="5639" max="5639" width="2.75" style="149" customWidth="1"/>
    <col min="5640" max="5640" width="8.75" style="149" customWidth="1"/>
    <col min="5641" max="5646" width="2.625" style="149" customWidth="1"/>
    <col min="5647" max="5647" width="3.5" style="149" customWidth="1"/>
    <col min="5648" max="5653" width="3.75" style="149" customWidth="1"/>
    <col min="5654" max="5889" width="11" style="149"/>
    <col min="5890" max="5890" width="4.25" style="149" customWidth="1"/>
    <col min="5891" max="5891" width="12.125" style="149" customWidth="1"/>
    <col min="5892" max="5892" width="16.375" style="149" customWidth="1"/>
    <col min="5893" max="5893" width="6.625" style="149" customWidth="1"/>
    <col min="5894" max="5894" width="4" style="149" customWidth="1"/>
    <col min="5895" max="5895" width="2.75" style="149" customWidth="1"/>
    <col min="5896" max="5896" width="8.75" style="149" customWidth="1"/>
    <col min="5897" max="5902" width="2.625" style="149" customWidth="1"/>
    <col min="5903" max="5903" width="3.5" style="149" customWidth="1"/>
    <col min="5904" max="5909" width="3.75" style="149" customWidth="1"/>
    <col min="5910" max="6145" width="11" style="149"/>
    <col min="6146" max="6146" width="4.25" style="149" customWidth="1"/>
    <col min="6147" max="6147" width="12.125" style="149" customWidth="1"/>
    <col min="6148" max="6148" width="16.375" style="149" customWidth="1"/>
    <col min="6149" max="6149" width="6.625" style="149" customWidth="1"/>
    <col min="6150" max="6150" width="4" style="149" customWidth="1"/>
    <col min="6151" max="6151" width="2.75" style="149" customWidth="1"/>
    <col min="6152" max="6152" width="8.75" style="149" customWidth="1"/>
    <col min="6153" max="6158" width="2.625" style="149" customWidth="1"/>
    <col min="6159" max="6159" width="3.5" style="149" customWidth="1"/>
    <col min="6160" max="6165" width="3.75" style="149" customWidth="1"/>
    <col min="6166" max="6401" width="11" style="149"/>
    <col min="6402" max="6402" width="4.25" style="149" customWidth="1"/>
    <col min="6403" max="6403" width="12.125" style="149" customWidth="1"/>
    <col min="6404" max="6404" width="16.375" style="149" customWidth="1"/>
    <col min="6405" max="6405" width="6.625" style="149" customWidth="1"/>
    <col min="6406" max="6406" width="4" style="149" customWidth="1"/>
    <col min="6407" max="6407" width="2.75" style="149" customWidth="1"/>
    <col min="6408" max="6408" width="8.75" style="149" customWidth="1"/>
    <col min="6409" max="6414" width="2.625" style="149" customWidth="1"/>
    <col min="6415" max="6415" width="3.5" style="149" customWidth="1"/>
    <col min="6416" max="6421" width="3.75" style="149" customWidth="1"/>
    <col min="6422" max="6657" width="11" style="149"/>
    <col min="6658" max="6658" width="4.25" style="149" customWidth="1"/>
    <col min="6659" max="6659" width="12.125" style="149" customWidth="1"/>
    <col min="6660" max="6660" width="16.375" style="149" customWidth="1"/>
    <col min="6661" max="6661" width="6.625" style="149" customWidth="1"/>
    <col min="6662" max="6662" width="4" style="149" customWidth="1"/>
    <col min="6663" max="6663" width="2.75" style="149" customWidth="1"/>
    <col min="6664" max="6664" width="8.75" style="149" customWidth="1"/>
    <col min="6665" max="6670" width="2.625" style="149" customWidth="1"/>
    <col min="6671" max="6671" width="3.5" style="149" customWidth="1"/>
    <col min="6672" max="6677" width="3.75" style="149" customWidth="1"/>
    <col min="6678" max="6913" width="11" style="149"/>
    <col min="6914" max="6914" width="4.25" style="149" customWidth="1"/>
    <col min="6915" max="6915" width="12.125" style="149" customWidth="1"/>
    <col min="6916" max="6916" width="16.375" style="149" customWidth="1"/>
    <col min="6917" max="6917" width="6.625" style="149" customWidth="1"/>
    <col min="6918" max="6918" width="4" style="149" customWidth="1"/>
    <col min="6919" max="6919" width="2.75" style="149" customWidth="1"/>
    <col min="6920" max="6920" width="8.75" style="149" customWidth="1"/>
    <col min="6921" max="6926" width="2.625" style="149" customWidth="1"/>
    <col min="6927" max="6927" width="3.5" style="149" customWidth="1"/>
    <col min="6928" max="6933" width="3.75" style="149" customWidth="1"/>
    <col min="6934" max="7169" width="11" style="149"/>
    <col min="7170" max="7170" width="4.25" style="149" customWidth="1"/>
    <col min="7171" max="7171" width="12.125" style="149" customWidth="1"/>
    <col min="7172" max="7172" width="16.375" style="149" customWidth="1"/>
    <col min="7173" max="7173" width="6.625" style="149" customWidth="1"/>
    <col min="7174" max="7174" width="4" style="149" customWidth="1"/>
    <col min="7175" max="7175" width="2.75" style="149" customWidth="1"/>
    <col min="7176" max="7176" width="8.75" style="149" customWidth="1"/>
    <col min="7177" max="7182" width="2.625" style="149" customWidth="1"/>
    <col min="7183" max="7183" width="3.5" style="149" customWidth="1"/>
    <col min="7184" max="7189" width="3.75" style="149" customWidth="1"/>
    <col min="7190" max="7425" width="11" style="149"/>
    <col min="7426" max="7426" width="4.25" style="149" customWidth="1"/>
    <col min="7427" max="7427" width="12.125" style="149" customWidth="1"/>
    <col min="7428" max="7428" width="16.375" style="149" customWidth="1"/>
    <col min="7429" max="7429" width="6.625" style="149" customWidth="1"/>
    <col min="7430" max="7430" width="4" style="149" customWidth="1"/>
    <col min="7431" max="7431" width="2.75" style="149" customWidth="1"/>
    <col min="7432" max="7432" width="8.75" style="149" customWidth="1"/>
    <col min="7433" max="7438" width="2.625" style="149" customWidth="1"/>
    <col min="7439" max="7439" width="3.5" style="149" customWidth="1"/>
    <col min="7440" max="7445" width="3.75" style="149" customWidth="1"/>
    <col min="7446" max="7681" width="11" style="149"/>
    <col min="7682" max="7682" width="4.25" style="149" customWidth="1"/>
    <col min="7683" max="7683" width="12.125" style="149" customWidth="1"/>
    <col min="7684" max="7684" width="16.375" style="149" customWidth="1"/>
    <col min="7685" max="7685" width="6.625" style="149" customWidth="1"/>
    <col min="7686" max="7686" width="4" style="149" customWidth="1"/>
    <col min="7687" max="7687" width="2.75" style="149" customWidth="1"/>
    <col min="7688" max="7688" width="8.75" style="149" customWidth="1"/>
    <col min="7689" max="7694" width="2.625" style="149" customWidth="1"/>
    <col min="7695" max="7695" width="3.5" style="149" customWidth="1"/>
    <col min="7696" max="7701" width="3.75" style="149" customWidth="1"/>
    <col min="7702" max="7937" width="11" style="149"/>
    <col min="7938" max="7938" width="4.25" style="149" customWidth="1"/>
    <col min="7939" max="7939" width="12.125" style="149" customWidth="1"/>
    <col min="7940" max="7940" width="16.375" style="149" customWidth="1"/>
    <col min="7941" max="7941" width="6.625" style="149" customWidth="1"/>
    <col min="7942" max="7942" width="4" style="149" customWidth="1"/>
    <col min="7943" max="7943" width="2.75" style="149" customWidth="1"/>
    <col min="7944" max="7944" width="8.75" style="149" customWidth="1"/>
    <col min="7945" max="7950" width="2.625" style="149" customWidth="1"/>
    <col min="7951" max="7951" width="3.5" style="149" customWidth="1"/>
    <col min="7952" max="7957" width="3.75" style="149" customWidth="1"/>
    <col min="7958" max="8193" width="11" style="149"/>
    <col min="8194" max="8194" width="4.25" style="149" customWidth="1"/>
    <col min="8195" max="8195" width="12.125" style="149" customWidth="1"/>
    <col min="8196" max="8196" width="16.375" style="149" customWidth="1"/>
    <col min="8197" max="8197" width="6.625" style="149" customWidth="1"/>
    <col min="8198" max="8198" width="4" style="149" customWidth="1"/>
    <col min="8199" max="8199" width="2.75" style="149" customWidth="1"/>
    <col min="8200" max="8200" width="8.75" style="149" customWidth="1"/>
    <col min="8201" max="8206" width="2.625" style="149" customWidth="1"/>
    <col min="8207" max="8207" width="3.5" style="149" customWidth="1"/>
    <col min="8208" max="8213" width="3.75" style="149" customWidth="1"/>
    <col min="8214" max="8449" width="11" style="149"/>
    <col min="8450" max="8450" width="4.25" style="149" customWidth="1"/>
    <col min="8451" max="8451" width="12.125" style="149" customWidth="1"/>
    <col min="8452" max="8452" width="16.375" style="149" customWidth="1"/>
    <col min="8453" max="8453" width="6.625" style="149" customWidth="1"/>
    <col min="8454" max="8454" width="4" style="149" customWidth="1"/>
    <col min="8455" max="8455" width="2.75" style="149" customWidth="1"/>
    <col min="8456" max="8456" width="8.75" style="149" customWidth="1"/>
    <col min="8457" max="8462" width="2.625" style="149" customWidth="1"/>
    <col min="8463" max="8463" width="3.5" style="149" customWidth="1"/>
    <col min="8464" max="8469" width="3.75" style="149" customWidth="1"/>
    <col min="8470" max="8705" width="11" style="149"/>
    <col min="8706" max="8706" width="4.25" style="149" customWidth="1"/>
    <col min="8707" max="8707" width="12.125" style="149" customWidth="1"/>
    <col min="8708" max="8708" width="16.375" style="149" customWidth="1"/>
    <col min="8709" max="8709" width="6.625" style="149" customWidth="1"/>
    <col min="8710" max="8710" width="4" style="149" customWidth="1"/>
    <col min="8711" max="8711" width="2.75" style="149" customWidth="1"/>
    <col min="8712" max="8712" width="8.75" style="149" customWidth="1"/>
    <col min="8713" max="8718" width="2.625" style="149" customWidth="1"/>
    <col min="8719" max="8719" width="3.5" style="149" customWidth="1"/>
    <col min="8720" max="8725" width="3.75" style="149" customWidth="1"/>
    <col min="8726" max="8961" width="11" style="149"/>
    <col min="8962" max="8962" width="4.25" style="149" customWidth="1"/>
    <col min="8963" max="8963" width="12.125" style="149" customWidth="1"/>
    <col min="8964" max="8964" width="16.375" style="149" customWidth="1"/>
    <col min="8965" max="8965" width="6.625" style="149" customWidth="1"/>
    <col min="8966" max="8966" width="4" style="149" customWidth="1"/>
    <col min="8967" max="8967" width="2.75" style="149" customWidth="1"/>
    <col min="8968" max="8968" width="8.75" style="149" customWidth="1"/>
    <col min="8969" max="8974" width="2.625" style="149" customWidth="1"/>
    <col min="8975" max="8975" width="3.5" style="149" customWidth="1"/>
    <col min="8976" max="8981" width="3.75" style="149" customWidth="1"/>
    <col min="8982" max="9217" width="11" style="149"/>
    <col min="9218" max="9218" width="4.25" style="149" customWidth="1"/>
    <col min="9219" max="9219" width="12.125" style="149" customWidth="1"/>
    <col min="9220" max="9220" width="16.375" style="149" customWidth="1"/>
    <col min="9221" max="9221" width="6.625" style="149" customWidth="1"/>
    <col min="9222" max="9222" width="4" style="149" customWidth="1"/>
    <col min="9223" max="9223" width="2.75" style="149" customWidth="1"/>
    <col min="9224" max="9224" width="8.75" style="149" customWidth="1"/>
    <col min="9225" max="9230" width="2.625" style="149" customWidth="1"/>
    <col min="9231" max="9231" width="3.5" style="149" customWidth="1"/>
    <col min="9232" max="9237" width="3.75" style="149" customWidth="1"/>
    <col min="9238" max="9473" width="11" style="149"/>
    <col min="9474" max="9474" width="4.25" style="149" customWidth="1"/>
    <col min="9475" max="9475" width="12.125" style="149" customWidth="1"/>
    <col min="9476" max="9476" width="16.375" style="149" customWidth="1"/>
    <col min="9477" max="9477" width="6.625" style="149" customWidth="1"/>
    <col min="9478" max="9478" width="4" style="149" customWidth="1"/>
    <col min="9479" max="9479" width="2.75" style="149" customWidth="1"/>
    <col min="9480" max="9480" width="8.75" style="149" customWidth="1"/>
    <col min="9481" max="9486" width="2.625" style="149" customWidth="1"/>
    <col min="9487" max="9487" width="3.5" style="149" customWidth="1"/>
    <col min="9488" max="9493" width="3.75" style="149" customWidth="1"/>
    <col min="9494" max="9729" width="11" style="149"/>
    <col min="9730" max="9730" width="4.25" style="149" customWidth="1"/>
    <col min="9731" max="9731" width="12.125" style="149" customWidth="1"/>
    <col min="9732" max="9732" width="16.375" style="149" customWidth="1"/>
    <col min="9733" max="9733" width="6.625" style="149" customWidth="1"/>
    <col min="9734" max="9734" width="4" style="149" customWidth="1"/>
    <col min="9735" max="9735" width="2.75" style="149" customWidth="1"/>
    <col min="9736" max="9736" width="8.75" style="149" customWidth="1"/>
    <col min="9737" max="9742" width="2.625" style="149" customWidth="1"/>
    <col min="9743" max="9743" width="3.5" style="149" customWidth="1"/>
    <col min="9744" max="9749" width="3.75" style="149" customWidth="1"/>
    <col min="9750" max="9985" width="11" style="149"/>
    <col min="9986" max="9986" width="4.25" style="149" customWidth="1"/>
    <col min="9987" max="9987" width="12.125" style="149" customWidth="1"/>
    <col min="9988" max="9988" width="16.375" style="149" customWidth="1"/>
    <col min="9989" max="9989" width="6.625" style="149" customWidth="1"/>
    <col min="9990" max="9990" width="4" style="149" customWidth="1"/>
    <col min="9991" max="9991" width="2.75" style="149" customWidth="1"/>
    <col min="9992" max="9992" width="8.75" style="149" customWidth="1"/>
    <col min="9993" max="9998" width="2.625" style="149" customWidth="1"/>
    <col min="9999" max="9999" width="3.5" style="149" customWidth="1"/>
    <col min="10000" max="10005" width="3.75" style="149" customWidth="1"/>
    <col min="10006" max="10241" width="11" style="149"/>
    <col min="10242" max="10242" width="4.25" style="149" customWidth="1"/>
    <col min="10243" max="10243" width="12.125" style="149" customWidth="1"/>
    <col min="10244" max="10244" width="16.375" style="149" customWidth="1"/>
    <col min="10245" max="10245" width="6.625" style="149" customWidth="1"/>
    <col min="10246" max="10246" width="4" style="149" customWidth="1"/>
    <col min="10247" max="10247" width="2.75" style="149" customWidth="1"/>
    <col min="10248" max="10248" width="8.75" style="149" customWidth="1"/>
    <col min="10249" max="10254" width="2.625" style="149" customWidth="1"/>
    <col min="10255" max="10255" width="3.5" style="149" customWidth="1"/>
    <col min="10256" max="10261" width="3.75" style="149" customWidth="1"/>
    <col min="10262" max="10497" width="11" style="149"/>
    <col min="10498" max="10498" width="4.25" style="149" customWidth="1"/>
    <col min="10499" max="10499" width="12.125" style="149" customWidth="1"/>
    <col min="10500" max="10500" width="16.375" style="149" customWidth="1"/>
    <col min="10501" max="10501" width="6.625" style="149" customWidth="1"/>
    <col min="10502" max="10502" width="4" style="149" customWidth="1"/>
    <col min="10503" max="10503" width="2.75" style="149" customWidth="1"/>
    <col min="10504" max="10504" width="8.75" style="149" customWidth="1"/>
    <col min="10505" max="10510" width="2.625" style="149" customWidth="1"/>
    <col min="10511" max="10511" width="3.5" style="149" customWidth="1"/>
    <col min="10512" max="10517" width="3.75" style="149" customWidth="1"/>
    <col min="10518" max="10753" width="11" style="149"/>
    <col min="10754" max="10754" width="4.25" style="149" customWidth="1"/>
    <col min="10755" max="10755" width="12.125" style="149" customWidth="1"/>
    <col min="10756" max="10756" width="16.375" style="149" customWidth="1"/>
    <col min="10757" max="10757" width="6.625" style="149" customWidth="1"/>
    <col min="10758" max="10758" width="4" style="149" customWidth="1"/>
    <col min="10759" max="10759" width="2.75" style="149" customWidth="1"/>
    <col min="10760" max="10760" width="8.75" style="149" customWidth="1"/>
    <col min="10761" max="10766" width="2.625" style="149" customWidth="1"/>
    <col min="10767" max="10767" width="3.5" style="149" customWidth="1"/>
    <col min="10768" max="10773" width="3.75" style="149" customWidth="1"/>
    <col min="10774" max="11009" width="11" style="149"/>
    <col min="11010" max="11010" width="4.25" style="149" customWidth="1"/>
    <col min="11011" max="11011" width="12.125" style="149" customWidth="1"/>
    <col min="11012" max="11012" width="16.375" style="149" customWidth="1"/>
    <col min="11013" max="11013" width="6.625" style="149" customWidth="1"/>
    <col min="11014" max="11014" width="4" style="149" customWidth="1"/>
    <col min="11015" max="11015" width="2.75" style="149" customWidth="1"/>
    <col min="11016" max="11016" width="8.75" style="149" customWidth="1"/>
    <col min="11017" max="11022" width="2.625" style="149" customWidth="1"/>
    <col min="11023" max="11023" width="3.5" style="149" customWidth="1"/>
    <col min="11024" max="11029" width="3.75" style="149" customWidth="1"/>
    <col min="11030" max="11265" width="11" style="149"/>
    <col min="11266" max="11266" width="4.25" style="149" customWidth="1"/>
    <col min="11267" max="11267" width="12.125" style="149" customWidth="1"/>
    <col min="11268" max="11268" width="16.375" style="149" customWidth="1"/>
    <col min="11269" max="11269" width="6.625" style="149" customWidth="1"/>
    <col min="11270" max="11270" width="4" style="149" customWidth="1"/>
    <col min="11271" max="11271" width="2.75" style="149" customWidth="1"/>
    <col min="11272" max="11272" width="8.75" style="149" customWidth="1"/>
    <col min="11273" max="11278" width="2.625" style="149" customWidth="1"/>
    <col min="11279" max="11279" width="3.5" style="149" customWidth="1"/>
    <col min="11280" max="11285" width="3.75" style="149" customWidth="1"/>
    <col min="11286" max="11521" width="11" style="149"/>
    <col min="11522" max="11522" width="4.25" style="149" customWidth="1"/>
    <col min="11523" max="11523" width="12.125" style="149" customWidth="1"/>
    <col min="11524" max="11524" width="16.375" style="149" customWidth="1"/>
    <col min="11525" max="11525" width="6.625" style="149" customWidth="1"/>
    <col min="11526" max="11526" width="4" style="149" customWidth="1"/>
    <col min="11527" max="11527" width="2.75" style="149" customWidth="1"/>
    <col min="11528" max="11528" width="8.75" style="149" customWidth="1"/>
    <col min="11529" max="11534" width="2.625" style="149" customWidth="1"/>
    <col min="11535" max="11535" width="3.5" style="149" customWidth="1"/>
    <col min="11536" max="11541" width="3.75" style="149" customWidth="1"/>
    <col min="11542" max="11777" width="11" style="149"/>
    <col min="11778" max="11778" width="4.25" style="149" customWidth="1"/>
    <col min="11779" max="11779" width="12.125" style="149" customWidth="1"/>
    <col min="11780" max="11780" width="16.375" style="149" customWidth="1"/>
    <col min="11781" max="11781" width="6.625" style="149" customWidth="1"/>
    <col min="11782" max="11782" width="4" style="149" customWidth="1"/>
    <col min="11783" max="11783" width="2.75" style="149" customWidth="1"/>
    <col min="11784" max="11784" width="8.75" style="149" customWidth="1"/>
    <col min="11785" max="11790" width="2.625" style="149" customWidth="1"/>
    <col min="11791" max="11791" width="3.5" style="149" customWidth="1"/>
    <col min="11792" max="11797" width="3.75" style="149" customWidth="1"/>
    <col min="11798" max="12033" width="11" style="149"/>
    <col min="12034" max="12034" width="4.25" style="149" customWidth="1"/>
    <col min="12035" max="12035" width="12.125" style="149" customWidth="1"/>
    <col min="12036" max="12036" width="16.375" style="149" customWidth="1"/>
    <col min="12037" max="12037" width="6.625" style="149" customWidth="1"/>
    <col min="12038" max="12038" width="4" style="149" customWidth="1"/>
    <col min="12039" max="12039" width="2.75" style="149" customWidth="1"/>
    <col min="12040" max="12040" width="8.75" style="149" customWidth="1"/>
    <col min="12041" max="12046" width="2.625" style="149" customWidth="1"/>
    <col min="12047" max="12047" width="3.5" style="149" customWidth="1"/>
    <col min="12048" max="12053" width="3.75" style="149" customWidth="1"/>
    <col min="12054" max="12289" width="11" style="149"/>
    <col min="12290" max="12290" width="4.25" style="149" customWidth="1"/>
    <col min="12291" max="12291" width="12.125" style="149" customWidth="1"/>
    <col min="12292" max="12292" width="16.375" style="149" customWidth="1"/>
    <col min="12293" max="12293" width="6.625" style="149" customWidth="1"/>
    <col min="12294" max="12294" width="4" style="149" customWidth="1"/>
    <col min="12295" max="12295" width="2.75" style="149" customWidth="1"/>
    <col min="12296" max="12296" width="8.75" style="149" customWidth="1"/>
    <col min="12297" max="12302" width="2.625" style="149" customWidth="1"/>
    <col min="12303" max="12303" width="3.5" style="149" customWidth="1"/>
    <col min="12304" max="12309" width="3.75" style="149" customWidth="1"/>
    <col min="12310" max="12545" width="11" style="149"/>
    <col min="12546" max="12546" width="4.25" style="149" customWidth="1"/>
    <col min="12547" max="12547" width="12.125" style="149" customWidth="1"/>
    <col min="12548" max="12548" width="16.375" style="149" customWidth="1"/>
    <col min="12549" max="12549" width="6.625" style="149" customWidth="1"/>
    <col min="12550" max="12550" width="4" style="149" customWidth="1"/>
    <col min="12551" max="12551" width="2.75" style="149" customWidth="1"/>
    <col min="12552" max="12552" width="8.75" style="149" customWidth="1"/>
    <col min="12553" max="12558" width="2.625" style="149" customWidth="1"/>
    <col min="12559" max="12559" width="3.5" style="149" customWidth="1"/>
    <col min="12560" max="12565" width="3.75" style="149" customWidth="1"/>
    <col min="12566" max="12801" width="11" style="149"/>
    <col min="12802" max="12802" width="4.25" style="149" customWidth="1"/>
    <col min="12803" max="12803" width="12.125" style="149" customWidth="1"/>
    <col min="12804" max="12804" width="16.375" style="149" customWidth="1"/>
    <col min="12805" max="12805" width="6.625" style="149" customWidth="1"/>
    <col min="12806" max="12806" width="4" style="149" customWidth="1"/>
    <col min="12807" max="12807" width="2.75" style="149" customWidth="1"/>
    <col min="12808" max="12808" width="8.75" style="149" customWidth="1"/>
    <col min="12809" max="12814" width="2.625" style="149" customWidth="1"/>
    <col min="12815" max="12815" width="3.5" style="149" customWidth="1"/>
    <col min="12816" max="12821" width="3.75" style="149" customWidth="1"/>
    <col min="12822" max="13057" width="11" style="149"/>
    <col min="13058" max="13058" width="4.25" style="149" customWidth="1"/>
    <col min="13059" max="13059" width="12.125" style="149" customWidth="1"/>
    <col min="13060" max="13060" width="16.375" style="149" customWidth="1"/>
    <col min="13061" max="13061" width="6.625" style="149" customWidth="1"/>
    <col min="13062" max="13062" width="4" style="149" customWidth="1"/>
    <col min="13063" max="13063" width="2.75" style="149" customWidth="1"/>
    <col min="13064" max="13064" width="8.75" style="149" customWidth="1"/>
    <col min="13065" max="13070" width="2.625" style="149" customWidth="1"/>
    <col min="13071" max="13071" width="3.5" style="149" customWidth="1"/>
    <col min="13072" max="13077" width="3.75" style="149" customWidth="1"/>
    <col min="13078" max="13313" width="11" style="149"/>
    <col min="13314" max="13314" width="4.25" style="149" customWidth="1"/>
    <col min="13315" max="13315" width="12.125" style="149" customWidth="1"/>
    <col min="13316" max="13316" width="16.375" style="149" customWidth="1"/>
    <col min="13317" max="13317" width="6.625" style="149" customWidth="1"/>
    <col min="13318" max="13318" width="4" style="149" customWidth="1"/>
    <col min="13319" max="13319" width="2.75" style="149" customWidth="1"/>
    <col min="13320" max="13320" width="8.75" style="149" customWidth="1"/>
    <col min="13321" max="13326" width="2.625" style="149" customWidth="1"/>
    <col min="13327" max="13327" width="3.5" style="149" customWidth="1"/>
    <col min="13328" max="13333" width="3.75" style="149" customWidth="1"/>
    <col min="13334" max="13569" width="11" style="149"/>
    <col min="13570" max="13570" width="4.25" style="149" customWidth="1"/>
    <col min="13571" max="13571" width="12.125" style="149" customWidth="1"/>
    <col min="13572" max="13572" width="16.375" style="149" customWidth="1"/>
    <col min="13573" max="13573" width="6.625" style="149" customWidth="1"/>
    <col min="13574" max="13574" width="4" style="149" customWidth="1"/>
    <col min="13575" max="13575" width="2.75" style="149" customWidth="1"/>
    <col min="13576" max="13576" width="8.75" style="149" customWidth="1"/>
    <col min="13577" max="13582" width="2.625" style="149" customWidth="1"/>
    <col min="13583" max="13583" width="3.5" style="149" customWidth="1"/>
    <col min="13584" max="13589" width="3.75" style="149" customWidth="1"/>
    <col min="13590" max="13825" width="11" style="149"/>
    <col min="13826" max="13826" width="4.25" style="149" customWidth="1"/>
    <col min="13827" max="13827" width="12.125" style="149" customWidth="1"/>
    <col min="13828" max="13828" width="16.375" style="149" customWidth="1"/>
    <col min="13829" max="13829" width="6.625" style="149" customWidth="1"/>
    <col min="13830" max="13830" width="4" style="149" customWidth="1"/>
    <col min="13831" max="13831" width="2.75" style="149" customWidth="1"/>
    <col min="13832" max="13832" width="8.75" style="149" customWidth="1"/>
    <col min="13833" max="13838" width="2.625" style="149" customWidth="1"/>
    <col min="13839" max="13839" width="3.5" style="149" customWidth="1"/>
    <col min="13840" max="13845" width="3.75" style="149" customWidth="1"/>
    <col min="13846" max="14081" width="11" style="149"/>
    <col min="14082" max="14082" width="4.25" style="149" customWidth="1"/>
    <col min="14083" max="14083" width="12.125" style="149" customWidth="1"/>
    <col min="14084" max="14084" width="16.375" style="149" customWidth="1"/>
    <col min="14085" max="14085" width="6.625" style="149" customWidth="1"/>
    <col min="14086" max="14086" width="4" style="149" customWidth="1"/>
    <col min="14087" max="14087" width="2.75" style="149" customWidth="1"/>
    <col min="14088" max="14088" width="8.75" style="149" customWidth="1"/>
    <col min="14089" max="14094" width="2.625" style="149" customWidth="1"/>
    <col min="14095" max="14095" width="3.5" style="149" customWidth="1"/>
    <col min="14096" max="14101" width="3.75" style="149" customWidth="1"/>
    <col min="14102" max="14337" width="11" style="149"/>
    <col min="14338" max="14338" width="4.25" style="149" customWidth="1"/>
    <col min="14339" max="14339" width="12.125" style="149" customWidth="1"/>
    <col min="14340" max="14340" width="16.375" style="149" customWidth="1"/>
    <col min="14341" max="14341" width="6.625" style="149" customWidth="1"/>
    <col min="14342" max="14342" width="4" style="149" customWidth="1"/>
    <col min="14343" max="14343" width="2.75" style="149" customWidth="1"/>
    <col min="14344" max="14344" width="8.75" style="149" customWidth="1"/>
    <col min="14345" max="14350" width="2.625" style="149" customWidth="1"/>
    <col min="14351" max="14351" width="3.5" style="149" customWidth="1"/>
    <col min="14352" max="14357" width="3.75" style="149" customWidth="1"/>
    <col min="14358" max="14593" width="11" style="149"/>
    <col min="14594" max="14594" width="4.25" style="149" customWidth="1"/>
    <col min="14595" max="14595" width="12.125" style="149" customWidth="1"/>
    <col min="14596" max="14596" width="16.375" style="149" customWidth="1"/>
    <col min="14597" max="14597" width="6.625" style="149" customWidth="1"/>
    <col min="14598" max="14598" width="4" style="149" customWidth="1"/>
    <col min="14599" max="14599" width="2.75" style="149" customWidth="1"/>
    <col min="14600" max="14600" width="8.75" style="149" customWidth="1"/>
    <col min="14601" max="14606" width="2.625" style="149" customWidth="1"/>
    <col min="14607" max="14607" width="3.5" style="149" customWidth="1"/>
    <col min="14608" max="14613" width="3.75" style="149" customWidth="1"/>
    <col min="14614" max="14849" width="11" style="149"/>
    <col min="14850" max="14850" width="4.25" style="149" customWidth="1"/>
    <col min="14851" max="14851" width="12.125" style="149" customWidth="1"/>
    <col min="14852" max="14852" width="16.375" style="149" customWidth="1"/>
    <col min="14853" max="14853" width="6.625" style="149" customWidth="1"/>
    <col min="14854" max="14854" width="4" style="149" customWidth="1"/>
    <col min="14855" max="14855" width="2.75" style="149" customWidth="1"/>
    <col min="14856" max="14856" width="8.75" style="149" customWidth="1"/>
    <col min="14857" max="14862" width="2.625" style="149" customWidth="1"/>
    <col min="14863" max="14863" width="3.5" style="149" customWidth="1"/>
    <col min="14864" max="14869" width="3.75" style="149" customWidth="1"/>
    <col min="14870" max="15105" width="11" style="149"/>
    <col min="15106" max="15106" width="4.25" style="149" customWidth="1"/>
    <col min="15107" max="15107" width="12.125" style="149" customWidth="1"/>
    <col min="15108" max="15108" width="16.375" style="149" customWidth="1"/>
    <col min="15109" max="15109" width="6.625" style="149" customWidth="1"/>
    <col min="15110" max="15110" width="4" style="149" customWidth="1"/>
    <col min="15111" max="15111" width="2.75" style="149" customWidth="1"/>
    <col min="15112" max="15112" width="8.75" style="149" customWidth="1"/>
    <col min="15113" max="15118" width="2.625" style="149" customWidth="1"/>
    <col min="15119" max="15119" width="3.5" style="149" customWidth="1"/>
    <col min="15120" max="15125" width="3.75" style="149" customWidth="1"/>
    <col min="15126" max="15361" width="11" style="149"/>
    <col min="15362" max="15362" width="4.25" style="149" customWidth="1"/>
    <col min="15363" max="15363" width="12.125" style="149" customWidth="1"/>
    <col min="15364" max="15364" width="16.375" style="149" customWidth="1"/>
    <col min="15365" max="15365" width="6.625" style="149" customWidth="1"/>
    <col min="15366" max="15366" width="4" style="149" customWidth="1"/>
    <col min="15367" max="15367" width="2.75" style="149" customWidth="1"/>
    <col min="15368" max="15368" width="8.75" style="149" customWidth="1"/>
    <col min="15369" max="15374" width="2.625" style="149" customWidth="1"/>
    <col min="15375" max="15375" width="3.5" style="149" customWidth="1"/>
    <col min="15376" max="15381" width="3.75" style="149" customWidth="1"/>
    <col min="15382" max="15617" width="11" style="149"/>
    <col min="15618" max="15618" width="4.25" style="149" customWidth="1"/>
    <col min="15619" max="15619" width="12.125" style="149" customWidth="1"/>
    <col min="15620" max="15620" width="16.375" style="149" customWidth="1"/>
    <col min="15621" max="15621" width="6.625" style="149" customWidth="1"/>
    <col min="15622" max="15622" width="4" style="149" customWidth="1"/>
    <col min="15623" max="15623" width="2.75" style="149" customWidth="1"/>
    <col min="15624" max="15624" width="8.75" style="149" customWidth="1"/>
    <col min="15625" max="15630" width="2.625" style="149" customWidth="1"/>
    <col min="15631" max="15631" width="3.5" style="149" customWidth="1"/>
    <col min="15632" max="15637" width="3.75" style="149" customWidth="1"/>
    <col min="15638" max="15873" width="11" style="149"/>
    <col min="15874" max="15874" width="4.25" style="149" customWidth="1"/>
    <col min="15875" max="15875" width="12.125" style="149" customWidth="1"/>
    <col min="15876" max="15876" width="16.375" style="149" customWidth="1"/>
    <col min="15877" max="15877" width="6.625" style="149" customWidth="1"/>
    <col min="15878" max="15878" width="4" style="149" customWidth="1"/>
    <col min="15879" max="15879" width="2.75" style="149" customWidth="1"/>
    <col min="15880" max="15880" width="8.75" style="149" customWidth="1"/>
    <col min="15881" max="15886" width="2.625" style="149" customWidth="1"/>
    <col min="15887" max="15887" width="3.5" style="149" customWidth="1"/>
    <col min="15888" max="15893" width="3.75" style="149" customWidth="1"/>
    <col min="15894" max="16129" width="11" style="149"/>
    <col min="16130" max="16130" width="4.25" style="149" customWidth="1"/>
    <col min="16131" max="16131" width="12.125" style="149" customWidth="1"/>
    <col min="16132" max="16132" width="16.375" style="149" customWidth="1"/>
    <col min="16133" max="16133" width="6.625" style="149" customWidth="1"/>
    <col min="16134" max="16134" width="4" style="149" customWidth="1"/>
    <col min="16135" max="16135" width="2.75" style="149" customWidth="1"/>
    <col min="16136" max="16136" width="8.75" style="149" customWidth="1"/>
    <col min="16137" max="16142" width="2.625" style="149" customWidth="1"/>
    <col min="16143" max="16143" width="3.5" style="149" customWidth="1"/>
    <col min="16144" max="16149" width="3.75" style="149" customWidth="1"/>
    <col min="16150" max="16384" width="11" style="149"/>
  </cols>
  <sheetData>
    <row r="1" spans="1:27" ht="17.25">
      <c r="A1" s="148" t="s">
        <v>252</v>
      </c>
      <c r="B1" s="148"/>
      <c r="C1" s="148"/>
      <c r="D1" s="148"/>
      <c r="E1" s="148"/>
      <c r="F1" s="148"/>
      <c r="G1" s="148"/>
      <c r="H1" s="148"/>
      <c r="I1" s="148"/>
      <c r="J1" s="148"/>
      <c r="K1" s="148"/>
      <c r="L1" s="148"/>
      <c r="M1" s="148"/>
      <c r="N1" s="148"/>
      <c r="O1" s="148"/>
      <c r="P1" s="148"/>
      <c r="Q1" s="148"/>
      <c r="R1" s="148"/>
      <c r="S1" s="148"/>
      <c r="T1" s="148"/>
      <c r="U1" s="148"/>
      <c r="V1" s="148"/>
      <c r="W1" s="148"/>
      <c r="X1" s="148"/>
      <c r="Y1" s="148"/>
    </row>
    <row r="2" spans="1:27" ht="6.75" customHeight="1" thickBot="1">
      <c r="F2" s="150"/>
      <c r="I2" s="151"/>
      <c r="J2" s="151"/>
      <c r="K2" s="151"/>
      <c r="L2" s="151"/>
      <c r="M2" s="151"/>
      <c r="N2" s="151"/>
      <c r="Y2" s="151"/>
    </row>
    <row r="3" spans="1:27" s="157" customFormat="1" ht="17.25" customHeight="1">
      <c r="A3" s="152" t="s">
        <v>253</v>
      </c>
      <c r="B3" s="153" t="s">
        <v>254</v>
      </c>
      <c r="C3" s="153" t="s">
        <v>255</v>
      </c>
      <c r="D3" s="153" t="s">
        <v>256</v>
      </c>
      <c r="E3" s="153" t="s">
        <v>257</v>
      </c>
      <c r="F3" s="154" t="s">
        <v>258</v>
      </c>
      <c r="G3" s="155"/>
      <c r="H3" s="155"/>
      <c r="I3" s="155"/>
      <c r="J3" s="155"/>
      <c r="K3" s="155"/>
      <c r="L3" s="155"/>
      <c r="M3" s="155"/>
      <c r="N3" s="153"/>
      <c r="O3" s="154" t="s">
        <v>259</v>
      </c>
      <c r="P3" s="155"/>
      <c r="Q3" s="155"/>
      <c r="R3" s="155"/>
      <c r="S3" s="155"/>
      <c r="T3" s="155"/>
      <c r="U3" s="155"/>
      <c r="V3" s="155"/>
      <c r="W3" s="155"/>
      <c r="X3" s="155"/>
      <c r="Y3" s="156"/>
    </row>
    <row r="4" spans="1:27" s="157" customFormat="1" ht="17.25" customHeight="1" thickBot="1">
      <c r="A4" s="158"/>
      <c r="B4" s="159"/>
      <c r="C4" s="159"/>
      <c r="D4" s="159"/>
      <c r="E4" s="159"/>
      <c r="F4" s="160"/>
      <c r="G4" s="161"/>
      <c r="H4" s="161"/>
      <c r="I4" s="161"/>
      <c r="J4" s="161"/>
      <c r="K4" s="161"/>
      <c r="L4" s="161"/>
      <c r="M4" s="161"/>
      <c r="N4" s="162"/>
      <c r="O4" s="160"/>
      <c r="P4" s="161"/>
      <c r="Q4" s="161"/>
      <c r="R4" s="161"/>
      <c r="S4" s="161"/>
      <c r="T4" s="161"/>
      <c r="U4" s="161"/>
      <c r="V4" s="161"/>
      <c r="W4" s="161"/>
      <c r="X4" s="161"/>
      <c r="Y4" s="163"/>
    </row>
    <row r="5" spans="1:27" ht="13.5" customHeight="1" thickTop="1">
      <c r="A5" s="164"/>
      <c r="B5" s="165"/>
      <c r="C5" s="165"/>
      <c r="D5" s="166">
        <f>V8</f>
        <v>6760</v>
      </c>
      <c r="E5" s="167" t="s">
        <v>260</v>
      </c>
      <c r="F5" s="168" t="str">
        <f>IF(I5="","□","■")</f>
        <v>□</v>
      </c>
      <c r="G5" s="169" t="s">
        <v>261</v>
      </c>
      <c r="H5" s="170" t="s">
        <v>262</v>
      </c>
      <c r="I5" s="171"/>
      <c r="J5" s="172" t="s">
        <v>263</v>
      </c>
      <c r="K5" s="172"/>
      <c r="L5" s="172" t="s">
        <v>264</v>
      </c>
      <c r="M5" s="173" t="s">
        <v>265</v>
      </c>
      <c r="N5" s="174"/>
      <c r="O5" s="175"/>
      <c r="P5" s="176" t="s">
        <v>266</v>
      </c>
      <c r="Q5" s="177"/>
      <c r="R5" s="178"/>
      <c r="S5" s="178"/>
      <c r="T5" s="178"/>
      <c r="U5" s="178"/>
      <c r="V5" s="178"/>
      <c r="W5" s="178"/>
      <c r="X5" s="178"/>
      <c r="Y5" s="179"/>
    </row>
    <row r="6" spans="1:27" ht="13.5" customHeight="1">
      <c r="A6" s="180"/>
      <c r="B6" s="181" t="s">
        <v>267</v>
      </c>
      <c r="C6" s="182" t="s">
        <v>268</v>
      </c>
      <c r="D6" s="183"/>
      <c r="E6" s="184"/>
      <c r="F6" s="185" t="str">
        <f t="shared" ref="F6" si="0">IF(I6="","□","■")</f>
        <v>□</v>
      </c>
      <c r="G6" s="186" t="s">
        <v>269</v>
      </c>
      <c r="H6" s="187" t="s">
        <v>262</v>
      </c>
      <c r="I6" s="186"/>
      <c r="J6" s="186" t="s">
        <v>270</v>
      </c>
      <c r="K6" s="186"/>
      <c r="L6" s="186" t="s">
        <v>264</v>
      </c>
      <c r="M6" s="187" t="s">
        <v>265</v>
      </c>
      <c r="N6" s="188"/>
      <c r="O6" s="189" t="s">
        <v>271</v>
      </c>
      <c r="P6" s="190"/>
      <c r="Q6" s="190"/>
      <c r="R6" s="190"/>
      <c r="S6" s="190"/>
      <c r="T6" s="190"/>
      <c r="U6" s="190"/>
      <c r="V6" s="190"/>
      <c r="W6" s="190"/>
      <c r="X6" s="190"/>
      <c r="Y6" s="191"/>
    </row>
    <row r="7" spans="1:27" ht="13.5" customHeight="1">
      <c r="A7" s="180"/>
      <c r="B7" s="181"/>
      <c r="C7" s="182"/>
      <c r="D7" s="183"/>
      <c r="E7" s="184"/>
      <c r="F7" s="185" t="str">
        <f>IF(I7="","□","■")</f>
        <v>□</v>
      </c>
      <c r="G7" s="186" t="s">
        <v>272</v>
      </c>
      <c r="H7" s="187" t="s">
        <v>262</v>
      </c>
      <c r="I7" s="186"/>
      <c r="J7" s="186" t="s">
        <v>273</v>
      </c>
      <c r="K7" s="186"/>
      <c r="L7" s="186" t="s">
        <v>264</v>
      </c>
      <c r="M7" s="187" t="s">
        <v>265</v>
      </c>
      <c r="N7" s="192"/>
      <c r="O7" s="193"/>
      <c r="P7" s="194"/>
      <c r="Q7" s="195"/>
      <c r="R7" s="195"/>
      <c r="S7" s="195"/>
      <c r="T7" s="195"/>
      <c r="U7" s="195"/>
      <c r="V7" s="195"/>
      <c r="W7" s="196"/>
      <c r="X7" s="196"/>
      <c r="Y7" s="197"/>
      <c r="AA7" s="198" t="s">
        <v>274</v>
      </c>
    </row>
    <row r="8" spans="1:27" ht="13.5" customHeight="1">
      <c r="A8" s="199"/>
      <c r="B8" s="200"/>
      <c r="C8" s="200"/>
      <c r="D8" s="201"/>
      <c r="E8" s="184"/>
      <c r="F8" s="202" t="str">
        <f>IF(G8="","□","■")</f>
        <v>■</v>
      </c>
      <c r="G8" s="203" t="s">
        <v>275</v>
      </c>
      <c r="H8" s="204"/>
      <c r="I8" s="204"/>
      <c r="J8" s="204"/>
      <c r="K8" s="204"/>
      <c r="L8" s="204"/>
      <c r="M8" s="204"/>
      <c r="N8" s="205"/>
      <c r="O8" s="206"/>
      <c r="P8" s="195">
        <v>94</v>
      </c>
      <c r="Q8" s="195" t="s">
        <v>276</v>
      </c>
      <c r="R8" s="207">
        <v>720</v>
      </c>
      <c r="S8" s="195" t="s">
        <v>277</v>
      </c>
      <c r="T8" s="195">
        <v>10</v>
      </c>
      <c r="U8" s="195" t="s">
        <v>278</v>
      </c>
      <c r="V8" s="208">
        <f>ROUNDDOWN((P8*R8/10),AA8)</f>
        <v>6760</v>
      </c>
      <c r="W8" s="196"/>
      <c r="X8" s="196"/>
      <c r="Y8" s="197"/>
      <c r="AA8" s="198">
        <v>-1</v>
      </c>
    </row>
    <row r="9" spans="1:27" ht="13.5" customHeight="1">
      <c r="A9" s="164"/>
      <c r="B9" s="209"/>
      <c r="C9" s="210"/>
      <c r="D9" s="166">
        <f>V12</f>
        <v>6620</v>
      </c>
      <c r="E9" s="167" t="s">
        <v>279</v>
      </c>
      <c r="F9" s="168" t="str">
        <f>IF(I9="","□","■")</f>
        <v>■</v>
      </c>
      <c r="G9" s="169" t="s">
        <v>261</v>
      </c>
      <c r="H9" s="170" t="s">
        <v>280</v>
      </c>
      <c r="I9" s="172">
        <v>3</v>
      </c>
      <c r="J9" s="172" t="s">
        <v>263</v>
      </c>
      <c r="K9" s="172">
        <v>4</v>
      </c>
      <c r="L9" s="172" t="s">
        <v>264</v>
      </c>
      <c r="M9" s="173" t="s">
        <v>265</v>
      </c>
      <c r="N9" s="211">
        <v>259</v>
      </c>
      <c r="O9" s="175" t="str">
        <f>IF(I9="","","建設物価")</f>
        <v>建設物価</v>
      </c>
      <c r="P9" s="176">
        <v>6870</v>
      </c>
      <c r="Q9" s="178"/>
      <c r="R9" s="178"/>
      <c r="S9" s="178"/>
      <c r="T9" s="178"/>
      <c r="U9" s="178"/>
      <c r="V9" s="178"/>
      <c r="W9" s="178"/>
      <c r="X9" s="178"/>
      <c r="Y9" s="179"/>
    </row>
    <row r="10" spans="1:27" ht="13.5" customHeight="1">
      <c r="A10" s="180"/>
      <c r="B10" s="212" t="s">
        <v>281</v>
      </c>
      <c r="C10" s="213" t="s">
        <v>282</v>
      </c>
      <c r="D10" s="183"/>
      <c r="E10" s="184"/>
      <c r="F10" s="185" t="str">
        <f t="shared" ref="F10" si="1">IF(I10="","□","■")</f>
        <v>■</v>
      </c>
      <c r="G10" s="186" t="s">
        <v>269</v>
      </c>
      <c r="H10" s="187" t="s">
        <v>262</v>
      </c>
      <c r="I10" s="186">
        <v>3</v>
      </c>
      <c r="J10" s="186" t="s">
        <v>270</v>
      </c>
      <c r="K10" s="186">
        <v>4</v>
      </c>
      <c r="L10" s="186" t="s">
        <v>264</v>
      </c>
      <c r="M10" s="187" t="s">
        <v>265</v>
      </c>
      <c r="N10" s="214">
        <v>369</v>
      </c>
      <c r="O10" s="215" t="str">
        <f>IF(I10="","","積算資料")</f>
        <v>積算資料</v>
      </c>
      <c r="P10" s="216">
        <v>6370</v>
      </c>
      <c r="Q10" s="217"/>
      <c r="R10" s="217"/>
      <c r="S10" s="217"/>
      <c r="T10" s="217"/>
      <c r="U10" s="217"/>
      <c r="V10" s="217"/>
      <c r="W10" s="217"/>
      <c r="X10" s="217"/>
      <c r="Y10" s="191"/>
    </row>
    <row r="11" spans="1:27" ht="13.5" customHeight="1">
      <c r="A11" s="180"/>
      <c r="B11" s="212"/>
      <c r="C11" s="213"/>
      <c r="D11" s="183"/>
      <c r="E11" s="184"/>
      <c r="F11" s="185" t="str">
        <f>IF(I11="","□","■")</f>
        <v>□</v>
      </c>
      <c r="G11" s="186" t="s">
        <v>272</v>
      </c>
      <c r="H11" s="187" t="s">
        <v>262</v>
      </c>
      <c r="I11" s="186"/>
      <c r="J11" s="186" t="s">
        <v>270</v>
      </c>
      <c r="K11" s="186"/>
      <c r="L11" s="186" t="s">
        <v>264</v>
      </c>
      <c r="M11" s="187" t="s">
        <v>265</v>
      </c>
      <c r="N11" s="218"/>
      <c r="O11" s="215"/>
      <c r="P11" s="196"/>
      <c r="Q11" s="196"/>
      <c r="R11" s="196"/>
      <c r="S11" s="196"/>
      <c r="T11" s="196"/>
      <c r="U11" s="196"/>
      <c r="V11" s="196"/>
      <c r="W11" s="196"/>
      <c r="X11" s="196"/>
      <c r="Y11" s="197"/>
      <c r="AA11" s="198" t="s">
        <v>274</v>
      </c>
    </row>
    <row r="12" spans="1:27" ht="13.5" customHeight="1">
      <c r="A12" s="199"/>
      <c r="B12" s="219"/>
      <c r="C12" s="220"/>
      <c r="D12" s="201"/>
      <c r="E12" s="221"/>
      <c r="F12" s="202" t="str">
        <f>IF(G12="","□","■")</f>
        <v>□</v>
      </c>
      <c r="G12" s="203"/>
      <c r="H12" s="204"/>
      <c r="I12" s="204"/>
      <c r="J12" s="204"/>
      <c r="K12" s="204"/>
      <c r="L12" s="204"/>
      <c r="M12" s="204"/>
      <c r="N12" s="205"/>
      <c r="O12" s="206" t="s">
        <v>283</v>
      </c>
      <c r="P12" s="222">
        <f>P9</f>
        <v>6870</v>
      </c>
      <c r="Q12" s="222" t="s">
        <v>284</v>
      </c>
      <c r="R12" s="222">
        <f>P10</f>
        <v>6370</v>
      </c>
      <c r="S12" s="222" t="s">
        <v>285</v>
      </c>
      <c r="T12" s="222">
        <v>2</v>
      </c>
      <c r="U12" s="222" t="s">
        <v>286</v>
      </c>
      <c r="V12" s="222">
        <f>ROUNDDOWN((P12+R12)/T12,AA12)</f>
        <v>6620</v>
      </c>
      <c r="W12" s="196"/>
      <c r="X12" s="196"/>
      <c r="Y12" s="197"/>
      <c r="AA12" s="198">
        <v>-1</v>
      </c>
    </row>
    <row r="13" spans="1:27" ht="13.5" customHeight="1">
      <c r="A13" s="164"/>
      <c r="B13" s="209"/>
      <c r="C13" s="210"/>
      <c r="D13" s="223">
        <f>V16</f>
        <v>10700</v>
      </c>
      <c r="E13" s="167" t="s">
        <v>287</v>
      </c>
      <c r="F13" s="168" t="str">
        <f>IF(I13="","□","■")</f>
        <v>□</v>
      </c>
      <c r="G13" s="169" t="s">
        <v>261</v>
      </c>
      <c r="H13" s="170" t="s">
        <v>288</v>
      </c>
      <c r="I13" s="171"/>
      <c r="J13" s="172" t="s">
        <v>263</v>
      </c>
      <c r="K13" s="172"/>
      <c r="L13" s="172" t="s">
        <v>264</v>
      </c>
      <c r="M13" s="173" t="s">
        <v>265</v>
      </c>
      <c r="N13" s="174"/>
      <c r="O13" s="175"/>
      <c r="P13" s="178"/>
      <c r="Q13" s="177"/>
      <c r="R13" s="178"/>
      <c r="S13" s="178"/>
      <c r="T13" s="178"/>
      <c r="U13" s="178"/>
      <c r="V13" s="178"/>
      <c r="W13" s="178"/>
      <c r="X13" s="178"/>
      <c r="Y13" s="179"/>
    </row>
    <row r="14" spans="1:27" ht="13.5" customHeight="1">
      <c r="A14" s="180"/>
      <c r="B14" s="212" t="s">
        <v>289</v>
      </c>
      <c r="C14" s="213" t="s">
        <v>282</v>
      </c>
      <c r="D14" s="224"/>
      <c r="E14" s="184"/>
      <c r="F14" s="185" t="str">
        <f t="shared" ref="F14" si="2">IF(I14="","□","■")</f>
        <v>□</v>
      </c>
      <c r="G14" s="186" t="s">
        <v>269</v>
      </c>
      <c r="H14" s="187" t="s">
        <v>290</v>
      </c>
      <c r="I14" s="186"/>
      <c r="J14" s="186" t="s">
        <v>270</v>
      </c>
      <c r="K14" s="186"/>
      <c r="L14" s="186" t="s">
        <v>264</v>
      </c>
      <c r="M14" s="187" t="s">
        <v>265</v>
      </c>
      <c r="N14" s="188"/>
      <c r="O14" s="215"/>
      <c r="P14" s="225"/>
      <c r="Q14" s="225"/>
      <c r="R14" s="226"/>
      <c r="S14" s="226"/>
      <c r="T14" s="225"/>
      <c r="U14" s="225"/>
      <c r="V14" s="217"/>
      <c r="W14" s="217"/>
      <c r="X14" s="217"/>
      <c r="Y14" s="191"/>
    </row>
    <row r="15" spans="1:27" ht="13.5" customHeight="1">
      <c r="A15" s="180"/>
      <c r="B15" s="212"/>
      <c r="C15" s="213" t="s">
        <v>291</v>
      </c>
      <c r="D15" s="224"/>
      <c r="E15" s="184"/>
      <c r="F15" s="185" t="str">
        <f>IF(I15="","□","■")</f>
        <v>□</v>
      </c>
      <c r="G15" s="186" t="s">
        <v>272</v>
      </c>
      <c r="H15" s="187" t="s">
        <v>290</v>
      </c>
      <c r="I15" s="186"/>
      <c r="J15" s="186" t="s">
        <v>273</v>
      </c>
      <c r="K15" s="186"/>
      <c r="L15" s="186" t="s">
        <v>264</v>
      </c>
      <c r="M15" s="187" t="s">
        <v>265</v>
      </c>
      <c r="N15" s="192"/>
      <c r="O15" s="193"/>
      <c r="P15" s="227"/>
      <c r="Q15" s="227"/>
      <c r="R15" s="228"/>
      <c r="S15" s="228"/>
      <c r="T15" s="228"/>
      <c r="U15" s="228"/>
      <c r="V15" s="229"/>
      <c r="W15" s="196"/>
      <c r="X15" s="196"/>
      <c r="Y15" s="197"/>
      <c r="AA15" s="198" t="s">
        <v>274</v>
      </c>
    </row>
    <row r="16" spans="1:27" ht="13.5" customHeight="1">
      <c r="A16" s="199"/>
      <c r="B16" s="219"/>
      <c r="C16" s="220"/>
      <c r="D16" s="230"/>
      <c r="E16" s="221"/>
      <c r="F16" s="202" t="str">
        <f>IF(G16="","□","■")</f>
        <v>■</v>
      </c>
      <c r="G16" s="203" t="s">
        <v>275</v>
      </c>
      <c r="H16" s="204"/>
      <c r="I16" s="204"/>
      <c r="J16" s="204"/>
      <c r="K16" s="204"/>
      <c r="L16" s="204"/>
      <c r="M16" s="204"/>
      <c r="N16" s="205"/>
      <c r="O16" s="206"/>
      <c r="P16" s="222"/>
      <c r="Q16" s="231"/>
      <c r="R16" s="231"/>
      <c r="S16" s="231"/>
      <c r="T16" s="231"/>
      <c r="U16" s="232"/>
      <c r="V16" s="233">
        <v>10700</v>
      </c>
      <c r="W16" s="222"/>
      <c r="X16" s="234"/>
      <c r="Y16" s="235"/>
      <c r="AA16" s="198"/>
    </row>
    <row r="17" spans="1:27" ht="13.5" hidden="1" customHeight="1">
      <c r="A17" s="236"/>
      <c r="B17" s="237"/>
      <c r="C17" s="237"/>
      <c r="D17" s="183"/>
      <c r="E17" s="184"/>
      <c r="F17" s="185"/>
      <c r="G17" s="238"/>
      <c r="H17" s="239"/>
      <c r="I17" s="150"/>
      <c r="J17" s="186"/>
      <c r="K17" s="186"/>
      <c r="L17" s="186"/>
      <c r="M17" s="187"/>
      <c r="N17" s="188"/>
      <c r="O17" s="240"/>
      <c r="P17" s="196"/>
      <c r="Q17" s="241"/>
      <c r="R17" s="196"/>
      <c r="S17" s="196"/>
      <c r="T17" s="196"/>
      <c r="U17" s="196"/>
      <c r="V17" s="196"/>
      <c r="W17" s="196"/>
      <c r="X17" s="196"/>
      <c r="Y17" s="197"/>
    </row>
    <row r="18" spans="1:27" ht="13.5" hidden="1" customHeight="1">
      <c r="A18" s="180"/>
      <c r="B18" s="242"/>
      <c r="C18" s="242"/>
      <c r="D18" s="183"/>
      <c r="E18" s="184"/>
      <c r="F18" s="185"/>
      <c r="G18" s="186"/>
      <c r="H18" s="187"/>
      <c r="I18" s="186"/>
      <c r="J18" s="186"/>
      <c r="K18" s="186"/>
      <c r="L18" s="186"/>
      <c r="M18" s="187"/>
      <c r="N18" s="188"/>
      <c r="O18" s="215"/>
      <c r="P18" s="217"/>
      <c r="Q18" s="241"/>
      <c r="R18" s="217"/>
      <c r="S18" s="217"/>
      <c r="T18" s="217"/>
      <c r="U18" s="217"/>
      <c r="V18" s="217"/>
      <c r="W18" s="217"/>
      <c r="X18" s="217"/>
      <c r="Y18" s="191"/>
    </row>
    <row r="19" spans="1:27" ht="13.5" hidden="1" customHeight="1" thickBot="1">
      <c r="A19" s="180"/>
      <c r="B19" s="243"/>
      <c r="C19" s="242"/>
      <c r="D19" s="183"/>
      <c r="E19" s="184"/>
      <c r="F19" s="185"/>
      <c r="G19" s="186"/>
      <c r="H19" s="187"/>
      <c r="I19" s="186"/>
      <c r="J19" s="186"/>
      <c r="K19" s="186"/>
      <c r="L19" s="186"/>
      <c r="M19" s="187"/>
      <c r="N19" s="192"/>
      <c r="O19" s="193"/>
      <c r="P19" s="195"/>
      <c r="Q19" s="244"/>
      <c r="R19" s="229"/>
      <c r="S19" s="229"/>
      <c r="T19" s="229"/>
      <c r="U19" s="229"/>
      <c r="V19" s="229"/>
      <c r="W19" s="196"/>
      <c r="X19" s="227"/>
      <c r="Y19" s="245"/>
      <c r="AA19" s="198" t="s">
        <v>274</v>
      </c>
    </row>
    <row r="20" spans="1:27" ht="13.5" hidden="1" customHeight="1" thickBot="1">
      <c r="A20" s="246"/>
      <c r="B20" s="220"/>
      <c r="C20" s="220"/>
      <c r="D20" s="201"/>
      <c r="E20" s="221"/>
      <c r="F20" s="202"/>
      <c r="G20" s="203"/>
      <c r="H20" s="204"/>
      <c r="I20" s="204"/>
      <c r="J20" s="204"/>
      <c r="K20" s="204"/>
      <c r="L20" s="204"/>
      <c r="M20" s="204"/>
      <c r="N20" s="205"/>
      <c r="O20" s="206"/>
      <c r="P20" s="247"/>
      <c r="Q20" s="232"/>
      <c r="R20" s="232"/>
      <c r="S20" s="232"/>
      <c r="T20" s="232"/>
      <c r="U20" s="232"/>
      <c r="V20" s="232"/>
      <c r="W20" s="248"/>
      <c r="X20" s="248"/>
      <c r="Y20" s="249"/>
      <c r="AA20" s="250">
        <v>-2</v>
      </c>
    </row>
    <row r="21" spans="1:27" ht="13.5" customHeight="1">
      <c r="A21" s="164"/>
      <c r="B21" s="209"/>
      <c r="C21" s="210"/>
      <c r="D21" s="166">
        <f>V24</f>
        <v>930</v>
      </c>
      <c r="E21" s="167" t="s">
        <v>287</v>
      </c>
      <c r="F21" s="168" t="str">
        <f>IF(I21="","□","■")</f>
        <v>■</v>
      </c>
      <c r="G21" s="169" t="s">
        <v>261</v>
      </c>
      <c r="H21" s="170" t="s">
        <v>288</v>
      </c>
      <c r="I21" s="172">
        <v>3</v>
      </c>
      <c r="J21" s="172" t="s">
        <v>263</v>
      </c>
      <c r="K21" s="172">
        <v>4</v>
      </c>
      <c r="L21" s="172" t="s">
        <v>264</v>
      </c>
      <c r="M21" s="173" t="s">
        <v>265</v>
      </c>
      <c r="N21" s="211">
        <v>259</v>
      </c>
      <c r="O21" s="175" t="str">
        <f>IF(I21="","","建設物価")</f>
        <v>建設物価</v>
      </c>
      <c r="P21" s="176">
        <v>960</v>
      </c>
      <c r="Q21" s="178"/>
      <c r="R21" s="178"/>
      <c r="S21" s="178"/>
      <c r="T21" s="178"/>
      <c r="U21" s="178"/>
      <c r="V21" s="178"/>
      <c r="W21" s="178"/>
      <c r="X21" s="178"/>
      <c r="Y21" s="179"/>
    </row>
    <row r="22" spans="1:27" ht="13.5" customHeight="1">
      <c r="A22" s="180"/>
      <c r="B22" s="212" t="s">
        <v>289</v>
      </c>
      <c r="C22" s="213" t="s">
        <v>282</v>
      </c>
      <c r="D22" s="183"/>
      <c r="E22" s="184"/>
      <c r="F22" s="185" t="str">
        <f t="shared" ref="F22" si="3">IF(I22="","□","■")</f>
        <v>■</v>
      </c>
      <c r="G22" s="186" t="s">
        <v>269</v>
      </c>
      <c r="H22" s="187" t="s">
        <v>290</v>
      </c>
      <c r="I22" s="186">
        <v>3</v>
      </c>
      <c r="J22" s="186" t="s">
        <v>270</v>
      </c>
      <c r="K22" s="186">
        <v>4</v>
      </c>
      <c r="L22" s="186" t="s">
        <v>264</v>
      </c>
      <c r="M22" s="187" t="s">
        <v>265</v>
      </c>
      <c r="N22" s="214">
        <v>369</v>
      </c>
      <c r="O22" s="215" t="str">
        <f>IF(I22="","","積算資料")</f>
        <v>積算資料</v>
      </c>
      <c r="P22" s="216">
        <v>910</v>
      </c>
      <c r="Q22" s="217"/>
      <c r="R22" s="217"/>
      <c r="S22" s="217"/>
      <c r="T22" s="217"/>
      <c r="U22" s="217"/>
      <c r="V22" s="217"/>
      <c r="W22" s="217"/>
      <c r="X22" s="217"/>
      <c r="Y22" s="191"/>
    </row>
    <row r="23" spans="1:27" ht="13.5" customHeight="1">
      <c r="A23" s="180"/>
      <c r="B23" s="212"/>
      <c r="C23" s="213" t="s">
        <v>292</v>
      </c>
      <c r="D23" s="183"/>
      <c r="E23" s="184"/>
      <c r="F23" s="185" t="str">
        <f>IF(I23="","□","■")</f>
        <v>□</v>
      </c>
      <c r="G23" s="186" t="s">
        <v>272</v>
      </c>
      <c r="H23" s="187" t="s">
        <v>262</v>
      </c>
      <c r="I23" s="186"/>
      <c r="J23" s="186" t="s">
        <v>270</v>
      </c>
      <c r="K23" s="186"/>
      <c r="L23" s="186" t="s">
        <v>264</v>
      </c>
      <c r="M23" s="187" t="s">
        <v>265</v>
      </c>
      <c r="N23" s="218"/>
      <c r="O23" s="215"/>
      <c r="P23" s="196"/>
      <c r="Q23" s="196"/>
      <c r="R23" s="196"/>
      <c r="S23" s="196"/>
      <c r="T23" s="196"/>
      <c r="U23" s="196"/>
      <c r="V23" s="196"/>
      <c r="W23" s="196"/>
      <c r="X23" s="196"/>
      <c r="Y23" s="197"/>
      <c r="AA23" s="198" t="s">
        <v>274</v>
      </c>
    </row>
    <row r="24" spans="1:27" ht="13.5" customHeight="1">
      <c r="A24" s="246"/>
      <c r="B24" s="219"/>
      <c r="C24" s="220"/>
      <c r="D24" s="201"/>
      <c r="E24" s="221"/>
      <c r="F24" s="202" t="str">
        <f>IF(G24="","□","■")</f>
        <v>□</v>
      </c>
      <c r="G24" s="203"/>
      <c r="H24" s="204"/>
      <c r="I24" s="204"/>
      <c r="J24" s="204"/>
      <c r="K24" s="204"/>
      <c r="L24" s="204"/>
      <c r="M24" s="204"/>
      <c r="N24" s="205"/>
      <c r="O24" s="206" t="s">
        <v>283</v>
      </c>
      <c r="P24" s="222">
        <f>P21</f>
        <v>960</v>
      </c>
      <c r="Q24" s="222" t="s">
        <v>284</v>
      </c>
      <c r="R24" s="222">
        <f>P22</f>
        <v>910</v>
      </c>
      <c r="S24" s="222" t="s">
        <v>285</v>
      </c>
      <c r="T24" s="222">
        <v>2</v>
      </c>
      <c r="U24" s="222" t="s">
        <v>286</v>
      </c>
      <c r="V24" s="222">
        <f>ROUNDDOWN((P24+R24)/T24,AA24)</f>
        <v>930</v>
      </c>
      <c r="W24" s="248"/>
      <c r="X24" s="248"/>
      <c r="Y24" s="249"/>
      <c r="AA24" s="198">
        <v>-1</v>
      </c>
    </row>
    <row r="25" spans="1:27" ht="13.5" customHeight="1">
      <c r="A25" s="164"/>
      <c r="B25" s="209"/>
      <c r="C25" s="210"/>
      <c r="D25" s="166">
        <f>V28</f>
        <v>4700</v>
      </c>
      <c r="E25" s="167" t="s">
        <v>293</v>
      </c>
      <c r="F25" s="168" t="str">
        <f>IF(I25="","□","■")</f>
        <v>□</v>
      </c>
      <c r="G25" s="169" t="s">
        <v>261</v>
      </c>
      <c r="H25" s="170" t="s">
        <v>294</v>
      </c>
      <c r="I25" s="171"/>
      <c r="J25" s="172" t="s">
        <v>263</v>
      </c>
      <c r="K25" s="172"/>
      <c r="L25" s="172" t="s">
        <v>264</v>
      </c>
      <c r="M25" s="173" t="s">
        <v>265</v>
      </c>
      <c r="N25" s="174"/>
      <c r="O25" s="175"/>
      <c r="P25" s="178"/>
      <c r="Q25" s="177"/>
      <c r="R25" s="178"/>
      <c r="S25" s="178"/>
      <c r="T25" s="178"/>
      <c r="U25" s="178"/>
      <c r="V25" s="178"/>
      <c r="W25" s="178"/>
      <c r="X25" s="178"/>
      <c r="Y25" s="179"/>
    </row>
    <row r="26" spans="1:27" ht="13.5" customHeight="1">
      <c r="A26" s="180"/>
      <c r="B26" s="212" t="s">
        <v>295</v>
      </c>
      <c r="C26" s="213" t="s">
        <v>296</v>
      </c>
      <c r="D26" s="183"/>
      <c r="E26" s="184"/>
      <c r="F26" s="185" t="str">
        <f t="shared" ref="F26" si="4">IF(I26="","□","■")</f>
        <v>□</v>
      </c>
      <c r="G26" s="186" t="s">
        <v>269</v>
      </c>
      <c r="H26" s="187" t="s">
        <v>290</v>
      </c>
      <c r="I26" s="186"/>
      <c r="J26" s="186" t="s">
        <v>270</v>
      </c>
      <c r="K26" s="186"/>
      <c r="L26" s="186" t="s">
        <v>264</v>
      </c>
      <c r="M26" s="187" t="s">
        <v>265</v>
      </c>
      <c r="N26" s="188"/>
      <c r="O26" s="215"/>
      <c r="P26" s="217"/>
      <c r="Q26" s="241"/>
      <c r="R26" s="217"/>
      <c r="S26" s="217"/>
      <c r="T26" s="217"/>
      <c r="U26" s="217"/>
      <c r="V26" s="217"/>
      <c r="W26" s="217"/>
      <c r="X26" s="217"/>
      <c r="Y26" s="191"/>
    </row>
    <row r="27" spans="1:27" ht="13.5" customHeight="1">
      <c r="A27" s="180"/>
      <c r="B27" s="212"/>
      <c r="C27" s="213"/>
      <c r="D27" s="183"/>
      <c r="E27" s="184"/>
      <c r="F27" s="185" t="str">
        <f>IF(I27="","□","■")</f>
        <v>□</v>
      </c>
      <c r="G27" s="186" t="s">
        <v>272</v>
      </c>
      <c r="H27" s="187" t="s">
        <v>290</v>
      </c>
      <c r="I27" s="186"/>
      <c r="J27" s="186" t="s">
        <v>273</v>
      </c>
      <c r="K27" s="186"/>
      <c r="L27" s="186" t="s">
        <v>264</v>
      </c>
      <c r="M27" s="187" t="s">
        <v>265</v>
      </c>
      <c r="N27" s="192"/>
      <c r="O27" s="193"/>
      <c r="P27" s="195"/>
      <c r="Q27" s="244"/>
      <c r="R27" s="229"/>
      <c r="S27" s="229"/>
      <c r="T27" s="229"/>
      <c r="U27" s="229"/>
      <c r="V27" s="229"/>
      <c r="W27" s="196"/>
      <c r="X27" s="196"/>
      <c r="Y27" s="197"/>
      <c r="AA27" s="198" t="s">
        <v>274</v>
      </c>
    </row>
    <row r="28" spans="1:27" ht="15.75" customHeight="1">
      <c r="A28" s="199"/>
      <c r="B28" s="219"/>
      <c r="C28" s="220"/>
      <c r="D28" s="201"/>
      <c r="E28" s="221"/>
      <c r="F28" s="202" t="str">
        <f>IF(G28="","□","■")</f>
        <v>■</v>
      </c>
      <c r="G28" s="203" t="s">
        <v>275</v>
      </c>
      <c r="H28" s="204"/>
      <c r="I28" s="204"/>
      <c r="J28" s="204"/>
      <c r="K28" s="204"/>
      <c r="L28" s="204"/>
      <c r="M28" s="204"/>
      <c r="N28" s="205"/>
      <c r="O28" s="206"/>
      <c r="P28" s="247"/>
      <c r="Q28" s="232"/>
      <c r="R28" s="232"/>
      <c r="S28" s="232"/>
      <c r="T28" s="232"/>
      <c r="U28" s="232"/>
      <c r="V28" s="233">
        <v>4700</v>
      </c>
      <c r="W28" s="248"/>
      <c r="X28" s="248"/>
      <c r="Y28" s="249"/>
      <c r="AA28" s="198"/>
    </row>
    <row r="29" spans="1:27" ht="13.5" customHeight="1">
      <c r="A29" s="164"/>
      <c r="B29" s="209"/>
      <c r="C29" s="210"/>
      <c r="D29" s="166">
        <f>V32</f>
        <v>390</v>
      </c>
      <c r="E29" s="167" t="s">
        <v>293</v>
      </c>
      <c r="F29" s="168" t="str">
        <f>IF(I29="","□","■")</f>
        <v>■</v>
      </c>
      <c r="G29" s="169" t="s">
        <v>261</v>
      </c>
      <c r="H29" s="170" t="s">
        <v>294</v>
      </c>
      <c r="I29" s="172">
        <v>3</v>
      </c>
      <c r="J29" s="172" t="s">
        <v>263</v>
      </c>
      <c r="K29" s="172">
        <v>4</v>
      </c>
      <c r="L29" s="172" t="s">
        <v>264</v>
      </c>
      <c r="M29" s="173" t="s">
        <v>265</v>
      </c>
      <c r="N29" s="211">
        <v>254</v>
      </c>
      <c r="O29" s="175" t="str">
        <f>IF(I29="","","建設物価")</f>
        <v>建設物価</v>
      </c>
      <c r="P29" s="176">
        <v>400</v>
      </c>
      <c r="Q29" s="178"/>
      <c r="R29" s="178"/>
      <c r="S29" s="178"/>
      <c r="T29" s="178"/>
      <c r="U29" s="178"/>
      <c r="V29" s="178"/>
      <c r="W29" s="178"/>
      <c r="X29" s="178"/>
      <c r="Y29" s="179"/>
    </row>
    <row r="30" spans="1:27" ht="13.5" customHeight="1">
      <c r="A30" s="180"/>
      <c r="B30" s="212" t="s">
        <v>297</v>
      </c>
      <c r="C30" s="213" t="s">
        <v>298</v>
      </c>
      <c r="D30" s="183"/>
      <c r="E30" s="184"/>
      <c r="F30" s="185" t="str">
        <f t="shared" ref="F30" si="5">IF(I30="","□","■")</f>
        <v>■</v>
      </c>
      <c r="G30" s="186" t="s">
        <v>269</v>
      </c>
      <c r="H30" s="187" t="s">
        <v>262</v>
      </c>
      <c r="I30" s="186">
        <v>3</v>
      </c>
      <c r="J30" s="186" t="s">
        <v>270</v>
      </c>
      <c r="K30" s="186">
        <v>4</v>
      </c>
      <c r="L30" s="186" t="s">
        <v>264</v>
      </c>
      <c r="M30" s="187" t="s">
        <v>265</v>
      </c>
      <c r="N30" s="214">
        <v>364</v>
      </c>
      <c r="O30" s="215" t="str">
        <f>IF(I30="","","積算資料")</f>
        <v>積算資料</v>
      </c>
      <c r="P30" s="216">
        <v>380</v>
      </c>
      <c r="Q30" s="217"/>
      <c r="R30" s="217"/>
      <c r="S30" s="217"/>
      <c r="T30" s="217"/>
      <c r="U30" s="217"/>
      <c r="V30" s="217"/>
      <c r="W30" s="217"/>
      <c r="X30" s="217"/>
      <c r="Y30" s="191"/>
    </row>
    <row r="31" spans="1:27" ht="13.5" customHeight="1">
      <c r="A31" s="180"/>
      <c r="B31" s="212"/>
      <c r="C31" s="213"/>
      <c r="D31" s="183"/>
      <c r="E31" s="184"/>
      <c r="F31" s="185" t="str">
        <f>IF(I31="","□","■")</f>
        <v>□</v>
      </c>
      <c r="G31" s="186" t="s">
        <v>272</v>
      </c>
      <c r="H31" s="187" t="s">
        <v>262</v>
      </c>
      <c r="I31" s="186"/>
      <c r="J31" s="186" t="s">
        <v>270</v>
      </c>
      <c r="K31" s="186"/>
      <c r="L31" s="186" t="s">
        <v>264</v>
      </c>
      <c r="M31" s="187" t="s">
        <v>265</v>
      </c>
      <c r="N31" s="218"/>
      <c r="O31" s="215"/>
      <c r="P31" s="196"/>
      <c r="Q31" s="196"/>
      <c r="R31" s="196"/>
      <c r="S31" s="196"/>
      <c r="T31" s="196"/>
      <c r="U31" s="196"/>
      <c r="V31" s="196"/>
      <c r="W31" s="196"/>
      <c r="X31" s="196"/>
      <c r="Y31" s="197"/>
      <c r="AA31" s="198" t="s">
        <v>274</v>
      </c>
    </row>
    <row r="32" spans="1:27" ht="14.25" customHeight="1">
      <c r="A32" s="199"/>
      <c r="B32" s="219"/>
      <c r="C32" s="220"/>
      <c r="D32" s="201"/>
      <c r="E32" s="221"/>
      <c r="F32" s="202" t="str">
        <f>IF(G32="","□","■")</f>
        <v>□</v>
      </c>
      <c r="G32" s="203"/>
      <c r="H32" s="204"/>
      <c r="I32" s="204"/>
      <c r="J32" s="204"/>
      <c r="K32" s="204"/>
      <c r="L32" s="204"/>
      <c r="M32" s="204"/>
      <c r="N32" s="205"/>
      <c r="O32" s="206" t="s">
        <v>283</v>
      </c>
      <c r="P32" s="222">
        <f>P29</f>
        <v>400</v>
      </c>
      <c r="Q32" s="222" t="s">
        <v>284</v>
      </c>
      <c r="R32" s="222">
        <f>P30</f>
        <v>380</v>
      </c>
      <c r="S32" s="222" t="s">
        <v>285</v>
      </c>
      <c r="T32" s="222">
        <v>2</v>
      </c>
      <c r="U32" s="222" t="s">
        <v>286</v>
      </c>
      <c r="V32" s="222">
        <f>ROUNDDOWN((P32+R32)/T32,AA32)</f>
        <v>390</v>
      </c>
      <c r="W32" s="196"/>
      <c r="X32" s="196"/>
      <c r="Y32" s="197"/>
      <c r="AA32" s="198">
        <v>1</v>
      </c>
    </row>
    <row r="33" spans="1:27" ht="13.5" customHeight="1">
      <c r="A33" s="164"/>
      <c r="B33" s="209"/>
      <c r="C33" s="210"/>
      <c r="D33" s="166">
        <f>V36</f>
        <v>16900</v>
      </c>
      <c r="E33" s="167" t="s">
        <v>279</v>
      </c>
      <c r="F33" s="168" t="str">
        <f>IF(I33="","□","■")</f>
        <v>■</v>
      </c>
      <c r="G33" s="169" t="s">
        <v>261</v>
      </c>
      <c r="H33" s="170" t="s">
        <v>280</v>
      </c>
      <c r="I33" s="172">
        <v>3</v>
      </c>
      <c r="J33" s="172" t="s">
        <v>263</v>
      </c>
      <c r="K33" s="172">
        <v>4</v>
      </c>
      <c r="L33" s="172" t="s">
        <v>264</v>
      </c>
      <c r="M33" s="173" t="s">
        <v>265</v>
      </c>
      <c r="N33" s="211">
        <v>260</v>
      </c>
      <c r="O33" s="175"/>
      <c r="P33" s="178"/>
      <c r="Q33" s="178"/>
      <c r="R33" s="178"/>
      <c r="S33" s="178"/>
      <c r="T33" s="178"/>
      <c r="U33" s="178"/>
      <c r="V33" s="178"/>
      <c r="W33" s="178"/>
      <c r="X33" s="178"/>
      <c r="Y33" s="179"/>
    </row>
    <row r="34" spans="1:27" ht="13.5" customHeight="1">
      <c r="A34" s="180"/>
      <c r="B34" s="212" t="s">
        <v>299</v>
      </c>
      <c r="C34" s="213" t="s">
        <v>300</v>
      </c>
      <c r="D34" s="183"/>
      <c r="E34" s="184"/>
      <c r="F34" s="185" t="str">
        <f t="shared" ref="F34" si="6">IF(I34="","□","■")</f>
        <v>■</v>
      </c>
      <c r="G34" s="186" t="s">
        <v>269</v>
      </c>
      <c r="H34" s="187" t="s">
        <v>290</v>
      </c>
      <c r="I34" s="186">
        <v>3</v>
      </c>
      <c r="J34" s="186" t="s">
        <v>270</v>
      </c>
      <c r="K34" s="186">
        <v>4</v>
      </c>
      <c r="L34" s="186" t="s">
        <v>264</v>
      </c>
      <c r="M34" s="187" t="s">
        <v>265</v>
      </c>
      <c r="N34" s="214">
        <v>370</v>
      </c>
      <c r="O34" s="215"/>
      <c r="P34" s="217"/>
      <c r="Q34" s="217"/>
      <c r="R34" s="217"/>
      <c r="S34" s="217"/>
      <c r="T34" s="217"/>
      <c r="U34" s="217"/>
      <c r="V34" s="217"/>
      <c r="W34" s="217"/>
      <c r="X34" s="217"/>
      <c r="Y34" s="191"/>
    </row>
    <row r="35" spans="1:27" ht="13.5" customHeight="1">
      <c r="A35" s="180"/>
      <c r="B35" s="212"/>
      <c r="C35" s="213" t="s">
        <v>301</v>
      </c>
      <c r="D35" s="183"/>
      <c r="E35" s="184"/>
      <c r="F35" s="185" t="str">
        <f>IF(I35="","□","■")</f>
        <v>□</v>
      </c>
      <c r="G35" s="186" t="s">
        <v>272</v>
      </c>
      <c r="H35" s="187" t="s">
        <v>290</v>
      </c>
      <c r="I35" s="186"/>
      <c r="J35" s="186" t="s">
        <v>270</v>
      </c>
      <c r="K35" s="186"/>
      <c r="L35" s="186" t="s">
        <v>264</v>
      </c>
      <c r="M35" s="187" t="s">
        <v>265</v>
      </c>
      <c r="N35" s="218"/>
      <c r="O35" s="215"/>
      <c r="P35" s="196"/>
      <c r="Q35" s="196"/>
      <c r="R35" s="196"/>
      <c r="S35" s="196"/>
      <c r="T35" s="196"/>
      <c r="U35" s="196"/>
      <c r="V35" s="196"/>
      <c r="W35" s="196"/>
      <c r="X35" s="196"/>
      <c r="Y35" s="197"/>
      <c r="AA35" s="198" t="s">
        <v>274</v>
      </c>
    </row>
    <row r="36" spans="1:27" ht="13.5" customHeight="1">
      <c r="A36" s="246"/>
      <c r="B36" s="219"/>
      <c r="C36" s="220"/>
      <c r="D36" s="201"/>
      <c r="E36" s="221"/>
      <c r="F36" s="202" t="str">
        <f>IF(G36="","□","■")</f>
        <v>□</v>
      </c>
      <c r="G36" s="203"/>
      <c r="H36" s="204"/>
      <c r="I36" s="204"/>
      <c r="J36" s="204"/>
      <c r="K36" s="204"/>
      <c r="L36" s="204"/>
      <c r="M36" s="204"/>
      <c r="N36" s="205"/>
      <c r="O36" s="206"/>
      <c r="P36" s="222"/>
      <c r="Q36" s="222"/>
      <c r="R36" s="222"/>
      <c r="S36" s="222"/>
      <c r="T36" s="222"/>
      <c r="U36" s="222"/>
      <c r="V36" s="222">
        <v>16900</v>
      </c>
      <c r="W36" s="248"/>
      <c r="X36" s="248"/>
      <c r="Y36" s="249"/>
      <c r="AA36" s="198">
        <v>-1</v>
      </c>
    </row>
    <row r="37" spans="1:27" ht="13.5" customHeight="1">
      <c r="A37" s="164"/>
      <c r="B37" s="209"/>
      <c r="C37" s="210"/>
      <c r="D37" s="166">
        <f>V40</f>
        <v>1700</v>
      </c>
      <c r="E37" s="167" t="s">
        <v>287</v>
      </c>
      <c r="F37" s="168" t="str">
        <f>IF(I37="","□","■")</f>
        <v>□</v>
      </c>
      <c r="G37" s="169" t="s">
        <v>261</v>
      </c>
      <c r="H37" s="170" t="s">
        <v>288</v>
      </c>
      <c r="I37" s="172"/>
      <c r="J37" s="172" t="s">
        <v>263</v>
      </c>
      <c r="K37" s="172"/>
      <c r="L37" s="172" t="s">
        <v>264</v>
      </c>
      <c r="M37" s="173" t="s">
        <v>265</v>
      </c>
      <c r="N37" s="211"/>
      <c r="O37" s="175"/>
      <c r="P37" s="178"/>
      <c r="Q37" s="178"/>
      <c r="R37" s="178"/>
      <c r="S37" s="178"/>
      <c r="T37" s="178"/>
      <c r="U37" s="178"/>
      <c r="V37" s="178"/>
      <c r="W37" s="178"/>
      <c r="X37" s="178"/>
      <c r="Y37" s="179"/>
    </row>
    <row r="38" spans="1:27" ht="13.5" customHeight="1">
      <c r="A38" s="180"/>
      <c r="B38" s="212" t="s">
        <v>302</v>
      </c>
      <c r="C38" s="251">
        <v>300</v>
      </c>
      <c r="D38" s="183"/>
      <c r="E38" s="184"/>
      <c r="F38" s="185" t="str">
        <f t="shared" ref="F38" si="7">IF(I38="","□","■")</f>
        <v>□</v>
      </c>
      <c r="G38" s="186" t="s">
        <v>269</v>
      </c>
      <c r="H38" s="187" t="s">
        <v>290</v>
      </c>
      <c r="I38" s="186"/>
      <c r="J38" s="186" t="s">
        <v>270</v>
      </c>
      <c r="K38" s="186"/>
      <c r="L38" s="186" t="s">
        <v>264</v>
      </c>
      <c r="M38" s="187" t="s">
        <v>265</v>
      </c>
      <c r="N38" s="214"/>
      <c r="O38" s="215"/>
      <c r="P38" s="217"/>
      <c r="Q38" s="217"/>
      <c r="R38" s="217"/>
      <c r="S38" s="217"/>
      <c r="T38" s="217"/>
      <c r="U38" s="217"/>
      <c r="V38" s="217"/>
      <c r="W38" s="217"/>
      <c r="X38" s="217"/>
      <c r="Y38" s="191"/>
    </row>
    <row r="39" spans="1:27" ht="13.5" customHeight="1" thickBot="1">
      <c r="A39" s="180"/>
      <c r="B39" s="212"/>
      <c r="C39" s="213" t="s">
        <v>301</v>
      </c>
      <c r="D39" s="183"/>
      <c r="E39" s="184"/>
      <c r="F39" s="185" t="str">
        <f>IF(I39="","□","■")</f>
        <v>□</v>
      </c>
      <c r="G39" s="186" t="s">
        <v>272</v>
      </c>
      <c r="H39" s="187" t="s">
        <v>290</v>
      </c>
      <c r="I39" s="186"/>
      <c r="J39" s="186" t="s">
        <v>270</v>
      </c>
      <c r="K39" s="186"/>
      <c r="L39" s="186" t="s">
        <v>264</v>
      </c>
      <c r="M39" s="187" t="s">
        <v>265</v>
      </c>
      <c r="N39" s="218"/>
      <c r="O39" s="215"/>
      <c r="P39" s="196"/>
      <c r="Q39" s="196"/>
      <c r="R39" s="196"/>
      <c r="S39" s="196"/>
      <c r="T39" s="196"/>
      <c r="U39" s="196"/>
      <c r="V39" s="196"/>
      <c r="W39" s="196"/>
      <c r="X39" s="196"/>
      <c r="Y39" s="197"/>
      <c r="AA39" s="198" t="s">
        <v>274</v>
      </c>
    </row>
    <row r="40" spans="1:27" ht="13.5" customHeight="1" thickBot="1">
      <c r="A40" s="246"/>
      <c r="B40" s="219"/>
      <c r="C40" s="220"/>
      <c r="D40" s="201"/>
      <c r="E40" s="221"/>
      <c r="F40" s="202" t="str">
        <f>IF(G40="","□","■")</f>
        <v>■</v>
      </c>
      <c r="G40" s="203" t="s">
        <v>275</v>
      </c>
      <c r="H40" s="204"/>
      <c r="I40" s="204"/>
      <c r="J40" s="204"/>
      <c r="K40" s="204"/>
      <c r="L40" s="204"/>
      <c r="M40" s="204"/>
      <c r="N40" s="205"/>
      <c r="O40" s="206"/>
      <c r="P40" s="222"/>
      <c r="Q40" s="222"/>
      <c r="R40" s="222"/>
      <c r="S40" s="222"/>
      <c r="T40" s="222"/>
      <c r="U40" s="222"/>
      <c r="V40" s="222">
        <v>1700</v>
      </c>
      <c r="W40" s="248"/>
      <c r="X40" s="248"/>
      <c r="Y40" s="249"/>
      <c r="AA40" s="250">
        <v>0</v>
      </c>
    </row>
    <row r="41" spans="1:27" ht="13.5" customHeight="1">
      <c r="A41" s="164"/>
      <c r="B41" s="209"/>
      <c r="C41" s="210"/>
      <c r="D41" s="166">
        <v>15000</v>
      </c>
      <c r="E41" s="167" t="s">
        <v>287</v>
      </c>
      <c r="F41" s="168" t="str">
        <f>IF(I41="","□","■")</f>
        <v>□</v>
      </c>
      <c r="G41" s="169" t="s">
        <v>261</v>
      </c>
      <c r="H41" s="170" t="s">
        <v>288</v>
      </c>
      <c r="I41" s="172"/>
      <c r="J41" s="172" t="s">
        <v>263</v>
      </c>
      <c r="K41" s="172"/>
      <c r="L41" s="172" t="s">
        <v>264</v>
      </c>
      <c r="M41" s="173" t="s">
        <v>265</v>
      </c>
      <c r="N41" s="211"/>
      <c r="O41" s="175"/>
      <c r="P41" s="178"/>
      <c r="Q41" s="178"/>
      <c r="R41" s="178"/>
      <c r="S41" s="178"/>
      <c r="T41" s="178"/>
      <c r="U41" s="178"/>
      <c r="V41" s="178"/>
      <c r="W41" s="178"/>
      <c r="X41" s="178"/>
      <c r="Y41" s="179"/>
    </row>
    <row r="42" spans="1:27" ht="13.5" customHeight="1">
      <c r="A42" s="180"/>
      <c r="B42" s="212" t="s">
        <v>303</v>
      </c>
      <c r="C42" s="251">
        <v>300</v>
      </c>
      <c r="D42" s="183"/>
      <c r="E42" s="184"/>
      <c r="F42" s="185" t="str">
        <f t="shared" ref="F42" si="8">IF(I42="","□","■")</f>
        <v>□</v>
      </c>
      <c r="G42" s="186" t="s">
        <v>269</v>
      </c>
      <c r="H42" s="187" t="s">
        <v>290</v>
      </c>
      <c r="I42" s="186"/>
      <c r="J42" s="186" t="s">
        <v>270</v>
      </c>
      <c r="K42" s="186"/>
      <c r="L42" s="186" t="s">
        <v>264</v>
      </c>
      <c r="M42" s="187" t="s">
        <v>265</v>
      </c>
      <c r="N42" s="214"/>
      <c r="O42" s="215"/>
      <c r="P42" s="217"/>
      <c r="Q42" s="217"/>
      <c r="R42" s="217"/>
      <c r="S42" s="217"/>
      <c r="T42" s="217"/>
      <c r="U42" s="217"/>
      <c r="V42" s="217"/>
      <c r="W42" s="217"/>
      <c r="X42" s="217"/>
      <c r="Y42" s="191"/>
    </row>
    <row r="43" spans="1:27" ht="13.5" customHeight="1">
      <c r="A43" s="180"/>
      <c r="B43" s="212"/>
      <c r="C43" s="213" t="s">
        <v>304</v>
      </c>
      <c r="D43" s="183"/>
      <c r="E43" s="184"/>
      <c r="F43" s="185" t="str">
        <f>IF(I43="","□","■")</f>
        <v>□</v>
      </c>
      <c r="G43" s="186" t="s">
        <v>272</v>
      </c>
      <c r="H43" s="187" t="s">
        <v>290</v>
      </c>
      <c r="I43" s="186"/>
      <c r="J43" s="186" t="s">
        <v>270</v>
      </c>
      <c r="K43" s="186"/>
      <c r="L43" s="186" t="s">
        <v>264</v>
      </c>
      <c r="M43" s="187" t="s">
        <v>265</v>
      </c>
      <c r="N43" s="218"/>
      <c r="O43" s="215"/>
      <c r="P43" s="196"/>
      <c r="Q43" s="196"/>
      <c r="R43" s="196"/>
      <c r="S43" s="196"/>
      <c r="T43" s="196"/>
      <c r="U43" s="196"/>
      <c r="V43" s="196"/>
      <c r="W43" s="196"/>
      <c r="X43" s="196"/>
      <c r="Y43" s="197"/>
      <c r="AA43" s="198" t="s">
        <v>274</v>
      </c>
    </row>
    <row r="44" spans="1:27" ht="13.5" customHeight="1" thickBot="1">
      <c r="A44" s="252"/>
      <c r="B44" s="253"/>
      <c r="C44" s="254"/>
      <c r="D44" s="255"/>
      <c r="E44" s="256"/>
      <c r="F44" s="257" t="str">
        <f>IF(G44="","□","■")</f>
        <v>■</v>
      </c>
      <c r="G44" s="258" t="s">
        <v>275</v>
      </c>
      <c r="H44" s="259"/>
      <c r="I44" s="259"/>
      <c r="J44" s="259"/>
      <c r="K44" s="259"/>
      <c r="L44" s="259"/>
      <c r="M44" s="259"/>
      <c r="N44" s="260"/>
      <c r="O44" s="261"/>
      <c r="P44" s="262"/>
      <c r="Q44" s="262"/>
      <c r="R44" s="262"/>
      <c r="S44" s="262"/>
      <c r="T44" s="262"/>
      <c r="U44" s="262"/>
      <c r="V44" s="262">
        <v>15000</v>
      </c>
      <c r="W44" s="263"/>
      <c r="X44" s="263"/>
      <c r="Y44" s="264"/>
      <c r="AA44" s="198"/>
    </row>
    <row r="45" spans="1:27" ht="13.5" customHeight="1" thickTop="1">
      <c r="A45" s="236"/>
      <c r="B45" s="165"/>
      <c r="C45" s="237"/>
      <c r="D45" s="183"/>
      <c r="E45" s="184"/>
      <c r="F45" s="185"/>
      <c r="G45" s="238"/>
      <c r="H45" s="239"/>
      <c r="I45" s="150"/>
      <c r="J45" s="186"/>
      <c r="K45" s="186"/>
      <c r="L45" s="186"/>
      <c r="M45" s="187"/>
      <c r="N45" s="214"/>
      <c r="O45" s="240"/>
      <c r="P45" s="196"/>
      <c r="Q45" s="241"/>
      <c r="R45" s="196"/>
      <c r="S45" s="196"/>
      <c r="T45" s="196"/>
      <c r="U45" s="196"/>
      <c r="V45" s="196"/>
      <c r="W45" s="196"/>
      <c r="X45" s="196"/>
      <c r="Y45" s="197"/>
    </row>
    <row r="46" spans="1:27" ht="13.5" customHeight="1">
      <c r="A46" s="180"/>
      <c r="B46" s="212"/>
      <c r="C46" s="213"/>
      <c r="D46" s="183"/>
      <c r="E46" s="184"/>
      <c r="F46" s="185"/>
      <c r="G46" s="186"/>
      <c r="H46" s="187"/>
      <c r="I46" s="186"/>
      <c r="J46" s="186"/>
      <c r="K46" s="186"/>
      <c r="L46" s="186"/>
      <c r="M46" s="187"/>
      <c r="N46" s="214"/>
      <c r="O46" s="215"/>
      <c r="P46" s="217"/>
      <c r="Q46" s="241"/>
      <c r="R46" s="217"/>
      <c r="S46" s="217"/>
      <c r="T46" s="217"/>
      <c r="U46" s="217"/>
      <c r="V46" s="217"/>
      <c r="W46" s="217"/>
      <c r="X46" s="217"/>
      <c r="Y46" s="191"/>
    </row>
    <row r="47" spans="1:27" ht="13.5" customHeight="1">
      <c r="A47" s="180"/>
      <c r="B47" s="212"/>
      <c r="C47" s="213"/>
      <c r="D47" s="183"/>
      <c r="E47" s="184"/>
      <c r="F47" s="185"/>
      <c r="G47" s="186"/>
      <c r="H47" s="187"/>
      <c r="I47" s="186"/>
      <c r="J47" s="186"/>
      <c r="K47" s="186"/>
      <c r="L47" s="186"/>
      <c r="M47" s="187"/>
      <c r="N47" s="218"/>
      <c r="O47" s="193"/>
      <c r="P47" s="195"/>
      <c r="Q47" s="244"/>
      <c r="R47" s="229"/>
      <c r="S47" s="229"/>
      <c r="T47" s="229"/>
      <c r="U47" s="229"/>
      <c r="V47" s="229"/>
      <c r="W47" s="196"/>
      <c r="X47" s="196"/>
      <c r="Y47" s="197"/>
      <c r="AA47" s="198" t="s">
        <v>274</v>
      </c>
    </row>
    <row r="48" spans="1:27" ht="13.5" customHeight="1">
      <c r="A48" s="246"/>
      <c r="B48" s="219"/>
      <c r="C48" s="220"/>
      <c r="D48" s="201"/>
      <c r="E48" s="221"/>
      <c r="F48" s="202"/>
      <c r="G48" s="203"/>
      <c r="H48" s="204"/>
      <c r="I48" s="204"/>
      <c r="J48" s="204"/>
      <c r="K48" s="204"/>
      <c r="L48" s="204"/>
      <c r="M48" s="204"/>
      <c r="N48" s="205"/>
      <c r="O48" s="206"/>
      <c r="P48" s="247"/>
      <c r="Q48" s="232"/>
      <c r="R48" s="232"/>
      <c r="S48" s="232"/>
      <c r="T48" s="232"/>
      <c r="U48" s="232"/>
      <c r="V48" s="232"/>
      <c r="W48" s="248"/>
      <c r="X48" s="248"/>
      <c r="Y48" s="249"/>
      <c r="AA48" s="198"/>
    </row>
    <row r="49" spans="1:27" ht="13.5" customHeight="1">
      <c r="A49" s="164"/>
      <c r="B49" s="209"/>
      <c r="C49" s="210"/>
      <c r="D49" s="166"/>
      <c r="E49" s="167"/>
      <c r="F49" s="168"/>
      <c r="G49" s="169"/>
      <c r="H49" s="170"/>
      <c r="I49" s="171"/>
      <c r="J49" s="172"/>
      <c r="K49" s="172"/>
      <c r="L49" s="172"/>
      <c r="M49" s="173"/>
      <c r="N49" s="211"/>
      <c r="O49" s="175"/>
      <c r="P49" s="178"/>
      <c r="Q49" s="177"/>
      <c r="R49" s="178"/>
      <c r="S49" s="178"/>
      <c r="T49" s="178"/>
      <c r="U49" s="178"/>
      <c r="V49" s="178"/>
      <c r="W49" s="196"/>
      <c r="X49" s="196"/>
      <c r="Y49" s="197"/>
    </row>
    <row r="50" spans="1:27" ht="13.5" customHeight="1">
      <c r="A50" s="180"/>
      <c r="B50" s="212"/>
      <c r="C50" s="213"/>
      <c r="D50" s="183"/>
      <c r="E50" s="184"/>
      <c r="F50" s="185"/>
      <c r="G50" s="186"/>
      <c r="H50" s="187"/>
      <c r="I50" s="186"/>
      <c r="J50" s="186"/>
      <c r="K50" s="186"/>
      <c r="L50" s="186"/>
      <c r="M50" s="187"/>
      <c r="N50" s="214"/>
      <c r="O50" s="215"/>
      <c r="P50" s="217"/>
      <c r="Q50" s="241"/>
      <c r="R50" s="217"/>
      <c r="S50" s="217"/>
      <c r="T50" s="217"/>
      <c r="U50" s="217"/>
      <c r="V50" s="217"/>
      <c r="W50" s="217"/>
      <c r="X50" s="217"/>
      <c r="Y50" s="191"/>
    </row>
    <row r="51" spans="1:27" ht="13.5" customHeight="1" thickBot="1">
      <c r="A51" s="180"/>
      <c r="B51" s="212"/>
      <c r="C51" s="213"/>
      <c r="D51" s="183"/>
      <c r="E51" s="184"/>
      <c r="F51" s="185"/>
      <c r="G51" s="186"/>
      <c r="H51" s="187"/>
      <c r="I51" s="186"/>
      <c r="J51" s="186"/>
      <c r="K51" s="186"/>
      <c r="L51" s="186"/>
      <c r="M51" s="187"/>
      <c r="N51" s="218"/>
      <c r="O51" s="193"/>
      <c r="P51" s="195"/>
      <c r="Q51" s="244"/>
      <c r="R51" s="229"/>
      <c r="S51" s="229"/>
      <c r="T51" s="229"/>
      <c r="U51" s="229"/>
      <c r="V51" s="229"/>
      <c r="W51" s="196"/>
      <c r="X51" s="196"/>
      <c r="Y51" s="197"/>
      <c r="AA51" s="198" t="s">
        <v>274</v>
      </c>
    </row>
    <row r="52" spans="1:27" ht="13.5" customHeight="1" thickBot="1">
      <c r="A52" s="246"/>
      <c r="B52" s="219"/>
      <c r="C52" s="220"/>
      <c r="D52" s="201"/>
      <c r="E52" s="221"/>
      <c r="F52" s="202"/>
      <c r="G52" s="203"/>
      <c r="H52" s="204"/>
      <c r="I52" s="204"/>
      <c r="J52" s="204"/>
      <c r="K52" s="204"/>
      <c r="L52" s="204"/>
      <c r="M52" s="204"/>
      <c r="N52" s="205"/>
      <c r="O52" s="206"/>
      <c r="P52" s="247"/>
      <c r="Q52" s="232"/>
      <c r="R52" s="232"/>
      <c r="S52" s="232"/>
      <c r="T52" s="232"/>
      <c r="U52" s="232"/>
      <c r="V52" s="232"/>
      <c r="W52" s="248"/>
      <c r="X52" s="248"/>
      <c r="Y52" s="249"/>
      <c r="AA52" s="250">
        <v>0</v>
      </c>
    </row>
    <row r="53" spans="1:27" ht="13.5" customHeight="1">
      <c r="A53" s="164"/>
      <c r="B53" s="209"/>
      <c r="C53" s="210"/>
      <c r="D53" s="166"/>
      <c r="E53" s="167"/>
      <c r="F53" s="168"/>
      <c r="G53" s="169"/>
      <c r="H53" s="170"/>
      <c r="I53" s="171"/>
      <c r="J53" s="172"/>
      <c r="K53" s="172"/>
      <c r="L53" s="172"/>
      <c r="M53" s="173"/>
      <c r="N53" s="211"/>
      <c r="O53" s="175"/>
      <c r="P53" s="178"/>
      <c r="Q53" s="177"/>
      <c r="R53" s="178"/>
      <c r="S53" s="178"/>
      <c r="T53" s="178"/>
      <c r="U53" s="178"/>
      <c r="V53" s="178"/>
      <c r="W53" s="196"/>
      <c r="X53" s="196"/>
      <c r="Y53" s="197"/>
    </row>
    <row r="54" spans="1:27" ht="13.5" customHeight="1">
      <c r="A54" s="180"/>
      <c r="B54" s="212"/>
      <c r="C54" s="213"/>
      <c r="D54" s="183"/>
      <c r="E54" s="184"/>
      <c r="F54" s="185"/>
      <c r="G54" s="186"/>
      <c r="H54" s="187"/>
      <c r="I54" s="186"/>
      <c r="J54" s="186"/>
      <c r="K54" s="186"/>
      <c r="L54" s="186"/>
      <c r="M54" s="187"/>
      <c r="N54" s="214"/>
      <c r="O54" s="215"/>
      <c r="P54" s="217"/>
      <c r="Q54" s="241"/>
      <c r="R54" s="217"/>
      <c r="S54" s="217"/>
      <c r="T54" s="217"/>
      <c r="U54" s="217"/>
      <c r="V54" s="217"/>
      <c r="W54" s="217"/>
      <c r="X54" s="217"/>
      <c r="Y54" s="191"/>
    </row>
    <row r="55" spans="1:27" ht="13.5" customHeight="1" thickBot="1">
      <c r="A55" s="180"/>
      <c r="B55" s="212"/>
      <c r="C55" s="213"/>
      <c r="D55" s="183"/>
      <c r="E55" s="184"/>
      <c r="F55" s="185"/>
      <c r="G55" s="186"/>
      <c r="H55" s="187"/>
      <c r="I55" s="186"/>
      <c r="J55" s="186"/>
      <c r="K55" s="186"/>
      <c r="L55" s="186"/>
      <c r="M55" s="187"/>
      <c r="N55" s="218"/>
      <c r="O55" s="193"/>
      <c r="P55" s="195"/>
      <c r="Q55" s="244"/>
      <c r="R55" s="229"/>
      <c r="S55" s="229"/>
      <c r="T55" s="229"/>
      <c r="U55" s="229"/>
      <c r="V55" s="229"/>
      <c r="W55" s="196"/>
      <c r="X55" s="196"/>
      <c r="Y55" s="197"/>
      <c r="AA55" s="198" t="s">
        <v>274</v>
      </c>
    </row>
    <row r="56" spans="1:27" ht="13.5" customHeight="1" thickBot="1">
      <c r="A56" s="246"/>
      <c r="B56" s="219"/>
      <c r="C56" s="220"/>
      <c r="D56" s="201"/>
      <c r="E56" s="221"/>
      <c r="F56" s="202"/>
      <c r="G56" s="203"/>
      <c r="H56" s="204"/>
      <c r="I56" s="204"/>
      <c r="J56" s="204"/>
      <c r="K56" s="204"/>
      <c r="L56" s="204"/>
      <c r="M56" s="204"/>
      <c r="N56" s="205"/>
      <c r="O56" s="206"/>
      <c r="P56" s="247"/>
      <c r="Q56" s="232"/>
      <c r="R56" s="232"/>
      <c r="S56" s="232"/>
      <c r="T56" s="232"/>
      <c r="U56" s="232"/>
      <c r="V56" s="232"/>
      <c r="W56" s="248"/>
      <c r="X56" s="248"/>
      <c r="Y56" s="249"/>
      <c r="AA56" s="250">
        <v>-2</v>
      </c>
    </row>
    <row r="57" spans="1:27" ht="13.5" customHeight="1">
      <c r="A57" s="164"/>
      <c r="B57" s="209"/>
      <c r="C57" s="210"/>
      <c r="D57" s="166"/>
      <c r="E57" s="167"/>
      <c r="F57" s="168"/>
      <c r="G57" s="169"/>
      <c r="H57" s="170"/>
      <c r="I57" s="171"/>
      <c r="J57" s="172"/>
      <c r="K57" s="172"/>
      <c r="L57" s="172"/>
      <c r="M57" s="173"/>
      <c r="N57" s="211"/>
      <c r="O57" s="175"/>
      <c r="P57" s="178"/>
      <c r="Q57" s="177"/>
      <c r="R57" s="178"/>
      <c r="S57" s="178"/>
      <c r="T57" s="178"/>
      <c r="U57" s="178"/>
      <c r="V57" s="178"/>
      <c r="W57" s="196"/>
      <c r="X57" s="196"/>
      <c r="Y57" s="197"/>
    </row>
    <row r="58" spans="1:27" ht="13.5" customHeight="1">
      <c r="A58" s="180"/>
      <c r="B58" s="212"/>
      <c r="C58" s="213"/>
      <c r="D58" s="183"/>
      <c r="E58" s="184"/>
      <c r="F58" s="185"/>
      <c r="G58" s="186"/>
      <c r="H58" s="187"/>
      <c r="I58" s="186"/>
      <c r="J58" s="186"/>
      <c r="K58" s="186"/>
      <c r="L58" s="186"/>
      <c r="M58" s="187"/>
      <c r="N58" s="214"/>
      <c r="O58" s="215"/>
      <c r="P58" s="217"/>
      <c r="Q58" s="241"/>
      <c r="R58" s="217"/>
      <c r="S58" s="217"/>
      <c r="T58" s="217"/>
      <c r="U58" s="217"/>
      <c r="V58" s="217"/>
      <c r="W58" s="217"/>
      <c r="X58" s="217"/>
      <c r="Y58" s="191"/>
    </row>
    <row r="59" spans="1:27" ht="13.5" customHeight="1" thickBot="1">
      <c r="A59" s="180"/>
      <c r="B59" s="212"/>
      <c r="C59" s="213"/>
      <c r="D59" s="183"/>
      <c r="E59" s="184"/>
      <c r="F59" s="185"/>
      <c r="G59" s="186"/>
      <c r="H59" s="187"/>
      <c r="I59" s="186"/>
      <c r="J59" s="186"/>
      <c r="K59" s="186"/>
      <c r="L59" s="186"/>
      <c r="M59" s="187"/>
      <c r="N59" s="218"/>
      <c r="O59" s="193"/>
      <c r="P59" s="195"/>
      <c r="Q59" s="244"/>
      <c r="R59" s="229"/>
      <c r="S59" s="229"/>
      <c r="T59" s="229"/>
      <c r="U59" s="229"/>
      <c r="V59" s="229"/>
      <c r="W59" s="196"/>
      <c r="X59" s="196"/>
      <c r="Y59" s="197"/>
      <c r="AA59" s="198" t="s">
        <v>274</v>
      </c>
    </row>
    <row r="60" spans="1:27" ht="13.5" customHeight="1" thickBot="1">
      <c r="A60" s="246"/>
      <c r="B60" s="219"/>
      <c r="C60" s="220"/>
      <c r="D60" s="201"/>
      <c r="E60" s="221"/>
      <c r="F60" s="202"/>
      <c r="G60" s="203"/>
      <c r="H60" s="204"/>
      <c r="I60" s="204"/>
      <c r="J60" s="204"/>
      <c r="K60" s="204"/>
      <c r="L60" s="204"/>
      <c r="M60" s="204"/>
      <c r="N60" s="205"/>
      <c r="O60" s="206"/>
      <c r="P60" s="247"/>
      <c r="Q60" s="232"/>
      <c r="R60" s="232"/>
      <c r="S60" s="232"/>
      <c r="T60" s="232"/>
      <c r="U60" s="232"/>
      <c r="V60" s="232"/>
      <c r="W60" s="248"/>
      <c r="X60" s="248"/>
      <c r="Y60" s="249"/>
      <c r="AA60" s="250">
        <v>0</v>
      </c>
    </row>
    <row r="61" spans="1:27" ht="13.5" customHeight="1">
      <c r="A61" s="164"/>
      <c r="B61" s="209"/>
      <c r="C61" s="210"/>
      <c r="D61" s="166"/>
      <c r="E61" s="167"/>
      <c r="F61" s="168"/>
      <c r="G61" s="169"/>
      <c r="H61" s="170"/>
      <c r="I61" s="171"/>
      <c r="J61" s="172"/>
      <c r="K61" s="172"/>
      <c r="L61" s="172"/>
      <c r="M61" s="173"/>
      <c r="N61" s="211"/>
      <c r="O61" s="175"/>
      <c r="P61" s="178"/>
      <c r="Q61" s="177"/>
      <c r="R61" s="178"/>
      <c r="S61" s="178"/>
      <c r="T61" s="178"/>
      <c r="U61" s="178"/>
      <c r="V61" s="178"/>
      <c r="W61" s="196"/>
      <c r="X61" s="196"/>
      <c r="Y61" s="197"/>
    </row>
    <row r="62" spans="1:27" ht="13.5" customHeight="1">
      <c r="A62" s="180"/>
      <c r="B62" s="212"/>
      <c r="C62" s="213"/>
      <c r="D62" s="183"/>
      <c r="E62" s="184"/>
      <c r="F62" s="185"/>
      <c r="G62" s="186"/>
      <c r="H62" s="187"/>
      <c r="I62" s="186"/>
      <c r="J62" s="186"/>
      <c r="K62" s="186"/>
      <c r="L62" s="186"/>
      <c r="M62" s="187"/>
      <c r="N62" s="214"/>
      <c r="O62" s="215"/>
      <c r="P62" s="217"/>
      <c r="Q62" s="241"/>
      <c r="R62" s="217"/>
      <c r="S62" s="217"/>
      <c r="T62" s="217"/>
      <c r="U62" s="217"/>
      <c r="V62" s="217"/>
      <c r="W62" s="217"/>
      <c r="X62" s="217"/>
      <c r="Y62" s="191"/>
    </row>
    <row r="63" spans="1:27" ht="13.5" customHeight="1" thickBot="1">
      <c r="A63" s="180"/>
      <c r="B63" s="212"/>
      <c r="C63" s="213"/>
      <c r="D63" s="183"/>
      <c r="E63" s="184"/>
      <c r="F63" s="185"/>
      <c r="G63" s="186"/>
      <c r="H63" s="187"/>
      <c r="I63" s="186"/>
      <c r="J63" s="186"/>
      <c r="K63" s="186"/>
      <c r="L63" s="186"/>
      <c r="M63" s="187"/>
      <c r="N63" s="218"/>
      <c r="O63" s="193"/>
      <c r="P63" s="195"/>
      <c r="Q63" s="244"/>
      <c r="R63" s="229"/>
      <c r="S63" s="229"/>
      <c r="T63" s="229"/>
      <c r="U63" s="229"/>
      <c r="V63" s="229"/>
      <c r="W63" s="196"/>
      <c r="X63" s="196"/>
      <c r="Y63" s="197"/>
      <c r="AA63" s="198" t="s">
        <v>274</v>
      </c>
    </row>
    <row r="64" spans="1:27" ht="13.5" customHeight="1" thickBot="1">
      <c r="A64" s="246"/>
      <c r="B64" s="219"/>
      <c r="C64" s="220"/>
      <c r="D64" s="201"/>
      <c r="E64" s="221"/>
      <c r="F64" s="202"/>
      <c r="G64" s="203"/>
      <c r="H64" s="204"/>
      <c r="I64" s="204"/>
      <c r="J64" s="204"/>
      <c r="K64" s="204"/>
      <c r="L64" s="204"/>
      <c r="M64" s="204"/>
      <c r="N64" s="205"/>
      <c r="O64" s="206"/>
      <c r="P64" s="247"/>
      <c r="Q64" s="232"/>
      <c r="R64" s="232"/>
      <c r="S64" s="232"/>
      <c r="T64" s="232"/>
      <c r="U64" s="232"/>
      <c r="V64" s="232"/>
      <c r="W64" s="248"/>
      <c r="X64" s="248"/>
      <c r="Y64" s="249"/>
      <c r="AA64" s="250">
        <v>-2</v>
      </c>
    </row>
    <row r="65" spans="1:27" ht="13.5" customHeight="1">
      <c r="A65" s="164"/>
      <c r="B65" s="209"/>
      <c r="C65" s="210"/>
      <c r="D65" s="166"/>
      <c r="E65" s="167"/>
      <c r="F65" s="168" t="str">
        <f>IF(I65="","□","■")</f>
        <v>□</v>
      </c>
      <c r="G65" s="169" t="s">
        <v>261</v>
      </c>
      <c r="H65" s="170" t="s">
        <v>262</v>
      </c>
      <c r="I65" s="171"/>
      <c r="J65" s="172" t="s">
        <v>263</v>
      </c>
      <c r="K65" s="172"/>
      <c r="L65" s="172" t="s">
        <v>264</v>
      </c>
      <c r="M65" s="173" t="s">
        <v>265</v>
      </c>
      <c r="N65" s="211"/>
      <c r="O65" s="175"/>
      <c r="P65" s="178"/>
      <c r="Q65" s="177"/>
      <c r="R65" s="178"/>
      <c r="S65" s="178"/>
      <c r="T65" s="178"/>
      <c r="U65" s="178"/>
      <c r="V65" s="178"/>
      <c r="W65" s="196"/>
      <c r="X65" s="196"/>
      <c r="Y65" s="197"/>
    </row>
    <row r="66" spans="1:27" ht="13.5" customHeight="1">
      <c r="A66" s="180"/>
      <c r="B66" s="212"/>
      <c r="C66" s="213"/>
      <c r="D66" s="183"/>
      <c r="E66" s="184"/>
      <c r="F66" s="185" t="str">
        <f t="shared" ref="F66" si="9">IF(I66="","□","■")</f>
        <v>□</v>
      </c>
      <c r="G66" s="186" t="s">
        <v>269</v>
      </c>
      <c r="H66" s="187" t="s">
        <v>290</v>
      </c>
      <c r="I66" s="186"/>
      <c r="J66" s="186" t="s">
        <v>270</v>
      </c>
      <c r="K66" s="186"/>
      <c r="L66" s="186" t="s">
        <v>264</v>
      </c>
      <c r="M66" s="187" t="s">
        <v>265</v>
      </c>
      <c r="N66" s="214"/>
      <c r="O66" s="215"/>
      <c r="P66" s="217"/>
      <c r="Q66" s="241"/>
      <c r="R66" s="217"/>
      <c r="S66" s="217"/>
      <c r="T66" s="217"/>
      <c r="U66" s="217"/>
      <c r="V66" s="217"/>
      <c r="W66" s="217"/>
      <c r="X66" s="217"/>
      <c r="Y66" s="191"/>
    </row>
    <row r="67" spans="1:27" ht="13.5" customHeight="1" thickBot="1">
      <c r="A67" s="180"/>
      <c r="B67" s="212"/>
      <c r="C67" s="213"/>
      <c r="D67" s="183"/>
      <c r="E67" s="184"/>
      <c r="F67" s="185" t="str">
        <f>IF(I67="","□","■")</f>
        <v>□</v>
      </c>
      <c r="G67" s="186" t="s">
        <v>272</v>
      </c>
      <c r="H67" s="187" t="s">
        <v>290</v>
      </c>
      <c r="I67" s="186"/>
      <c r="J67" s="186" t="s">
        <v>270</v>
      </c>
      <c r="K67" s="186"/>
      <c r="L67" s="186" t="s">
        <v>264</v>
      </c>
      <c r="M67" s="187" t="s">
        <v>265</v>
      </c>
      <c r="N67" s="218"/>
      <c r="O67" s="193"/>
      <c r="P67" s="195"/>
      <c r="Q67" s="244"/>
      <c r="R67" s="229"/>
      <c r="S67" s="229"/>
      <c r="T67" s="229"/>
      <c r="U67" s="229"/>
      <c r="V67" s="229"/>
      <c r="W67" s="196"/>
      <c r="X67" s="196"/>
      <c r="Y67" s="197"/>
      <c r="AA67" s="198" t="s">
        <v>274</v>
      </c>
    </row>
    <row r="68" spans="1:27" ht="13.5" customHeight="1" thickBot="1">
      <c r="A68" s="246"/>
      <c r="B68" s="219"/>
      <c r="C68" s="220"/>
      <c r="D68" s="201"/>
      <c r="E68" s="221"/>
      <c r="F68" s="202" t="str">
        <f>IF(G68="","□","■")</f>
        <v>□</v>
      </c>
      <c r="G68" s="203"/>
      <c r="H68" s="204"/>
      <c r="I68" s="204"/>
      <c r="J68" s="204"/>
      <c r="K68" s="204"/>
      <c r="L68" s="204"/>
      <c r="M68" s="204"/>
      <c r="N68" s="205"/>
      <c r="O68" s="206"/>
      <c r="P68" s="247"/>
      <c r="Q68" s="232"/>
      <c r="R68" s="232"/>
      <c r="S68" s="232"/>
      <c r="T68" s="232"/>
      <c r="U68" s="232"/>
      <c r="V68" s="232"/>
      <c r="W68" s="248"/>
      <c r="X68" s="248"/>
      <c r="Y68" s="249"/>
      <c r="AA68" s="250">
        <v>-2</v>
      </c>
    </row>
    <row r="69" spans="1:27" ht="13.5" customHeight="1">
      <c r="A69" s="164"/>
      <c r="B69" s="209"/>
      <c r="C69" s="210"/>
      <c r="D69" s="166"/>
      <c r="E69" s="167"/>
      <c r="F69" s="168" t="str">
        <f>IF(I69="","□","■")</f>
        <v>□</v>
      </c>
      <c r="G69" s="169" t="s">
        <v>261</v>
      </c>
      <c r="H69" s="170" t="s">
        <v>290</v>
      </c>
      <c r="I69" s="171"/>
      <c r="J69" s="172" t="s">
        <v>263</v>
      </c>
      <c r="K69" s="172"/>
      <c r="L69" s="172" t="s">
        <v>264</v>
      </c>
      <c r="M69" s="173" t="s">
        <v>265</v>
      </c>
      <c r="N69" s="211"/>
      <c r="O69" s="175"/>
      <c r="P69" s="178"/>
      <c r="Q69" s="177"/>
      <c r="R69" s="178"/>
      <c r="S69" s="178"/>
      <c r="T69" s="178"/>
      <c r="U69" s="178"/>
      <c r="V69" s="178"/>
      <c r="W69" s="196"/>
      <c r="X69" s="196"/>
      <c r="Y69" s="197"/>
    </row>
    <row r="70" spans="1:27" ht="13.5" customHeight="1">
      <c r="A70" s="180"/>
      <c r="B70" s="212"/>
      <c r="C70" s="213"/>
      <c r="D70" s="183"/>
      <c r="E70" s="184"/>
      <c r="F70" s="185" t="str">
        <f t="shared" ref="F70" si="10">IF(I70="","□","■")</f>
        <v>□</v>
      </c>
      <c r="G70" s="186" t="s">
        <v>269</v>
      </c>
      <c r="H70" s="187" t="s">
        <v>290</v>
      </c>
      <c r="I70" s="186"/>
      <c r="J70" s="186" t="s">
        <v>270</v>
      </c>
      <c r="K70" s="186"/>
      <c r="L70" s="186" t="s">
        <v>264</v>
      </c>
      <c r="M70" s="187" t="s">
        <v>265</v>
      </c>
      <c r="N70" s="214"/>
      <c r="O70" s="215"/>
      <c r="P70" s="217"/>
      <c r="Q70" s="241"/>
      <c r="R70" s="217"/>
      <c r="S70" s="217"/>
      <c r="T70" s="217"/>
      <c r="U70" s="217"/>
      <c r="V70" s="217"/>
      <c r="W70" s="217"/>
      <c r="X70" s="217"/>
      <c r="Y70" s="191"/>
    </row>
    <row r="71" spans="1:27" ht="13.5" customHeight="1" thickBot="1">
      <c r="A71" s="180"/>
      <c r="B71" s="212"/>
      <c r="C71" s="213"/>
      <c r="D71" s="183"/>
      <c r="E71" s="184"/>
      <c r="F71" s="185" t="str">
        <f>IF(I71="","□","■")</f>
        <v>□</v>
      </c>
      <c r="G71" s="186" t="s">
        <v>272</v>
      </c>
      <c r="H71" s="187" t="s">
        <v>290</v>
      </c>
      <c r="I71" s="186"/>
      <c r="J71" s="186" t="s">
        <v>270</v>
      </c>
      <c r="K71" s="186"/>
      <c r="L71" s="186" t="s">
        <v>264</v>
      </c>
      <c r="M71" s="187" t="s">
        <v>265</v>
      </c>
      <c r="N71" s="218"/>
      <c r="O71" s="193"/>
      <c r="P71" s="195"/>
      <c r="Q71" s="244"/>
      <c r="R71" s="229"/>
      <c r="S71" s="229"/>
      <c r="T71" s="229"/>
      <c r="U71" s="229"/>
      <c r="V71" s="229"/>
      <c r="W71" s="196"/>
      <c r="X71" s="196"/>
      <c r="Y71" s="197"/>
      <c r="AA71" s="198" t="s">
        <v>274</v>
      </c>
    </row>
    <row r="72" spans="1:27" ht="13.5" customHeight="1" thickBot="1">
      <c r="A72" s="246"/>
      <c r="B72" s="219"/>
      <c r="C72" s="220"/>
      <c r="D72" s="201"/>
      <c r="E72" s="221"/>
      <c r="F72" s="202" t="str">
        <f>IF(G72="","□","■")</f>
        <v>□</v>
      </c>
      <c r="G72" s="203"/>
      <c r="H72" s="204"/>
      <c r="I72" s="204"/>
      <c r="J72" s="204"/>
      <c r="K72" s="204"/>
      <c r="L72" s="204"/>
      <c r="M72" s="204"/>
      <c r="N72" s="205"/>
      <c r="O72" s="206"/>
      <c r="P72" s="247"/>
      <c r="Q72" s="232"/>
      <c r="R72" s="232"/>
      <c r="S72" s="232"/>
      <c r="T72" s="232"/>
      <c r="U72" s="232"/>
      <c r="V72" s="232"/>
      <c r="W72" s="248"/>
      <c r="X72" s="248"/>
      <c r="Y72" s="249"/>
      <c r="AA72" s="250">
        <v>0</v>
      </c>
    </row>
    <row r="73" spans="1:27" ht="13.5" customHeight="1">
      <c r="A73" s="164"/>
      <c r="B73" s="165"/>
      <c r="C73" s="165"/>
      <c r="D73" s="166"/>
      <c r="E73" s="167"/>
      <c r="F73" s="168"/>
      <c r="G73" s="169"/>
      <c r="H73" s="239"/>
      <c r="I73" s="150"/>
      <c r="J73" s="186"/>
      <c r="K73" s="186"/>
      <c r="L73" s="186"/>
      <c r="M73" s="187"/>
      <c r="N73" s="188"/>
      <c r="O73" s="175"/>
      <c r="P73" s="178"/>
      <c r="Q73" s="177"/>
      <c r="R73" s="178"/>
      <c r="S73" s="178"/>
      <c r="T73" s="178"/>
      <c r="U73" s="178"/>
      <c r="V73" s="178"/>
      <c r="W73" s="178"/>
      <c r="X73" s="178"/>
      <c r="Y73" s="179"/>
    </row>
    <row r="74" spans="1:27" ht="13.5" customHeight="1">
      <c r="A74" s="180"/>
      <c r="B74" s="265"/>
      <c r="C74" s="165"/>
      <c r="D74" s="183"/>
      <c r="E74" s="184"/>
      <c r="F74" s="185"/>
      <c r="G74" s="186"/>
      <c r="H74" s="187"/>
      <c r="I74" s="150"/>
      <c r="J74" s="186"/>
      <c r="K74" s="186"/>
      <c r="L74" s="186"/>
      <c r="M74" s="187"/>
      <c r="N74" s="188"/>
      <c r="O74" s="215"/>
      <c r="P74" s="217"/>
      <c r="Q74" s="241"/>
      <c r="R74" s="217"/>
      <c r="S74" s="217"/>
      <c r="T74" s="217"/>
      <c r="U74" s="217"/>
      <c r="V74" s="217"/>
      <c r="W74" s="196"/>
      <c r="X74" s="196"/>
      <c r="Y74" s="197"/>
    </row>
    <row r="75" spans="1:27" ht="13.5" customHeight="1" thickBot="1">
      <c r="A75" s="180"/>
      <c r="B75" s="265"/>
      <c r="C75" s="165"/>
      <c r="D75" s="183"/>
      <c r="E75" s="184"/>
      <c r="F75" s="185"/>
      <c r="G75" s="186"/>
      <c r="H75" s="187"/>
      <c r="I75" s="186"/>
      <c r="J75" s="186"/>
      <c r="K75" s="186"/>
      <c r="L75" s="186"/>
      <c r="M75" s="187"/>
      <c r="N75" s="192"/>
      <c r="O75" s="193"/>
      <c r="P75" s="195"/>
      <c r="Q75" s="244"/>
      <c r="R75" s="229"/>
      <c r="S75" s="229"/>
      <c r="T75" s="229"/>
      <c r="U75" s="229"/>
      <c r="V75" s="229"/>
      <c r="W75" s="196"/>
      <c r="X75" s="196"/>
      <c r="Y75" s="197"/>
      <c r="AA75" s="198" t="s">
        <v>274</v>
      </c>
    </row>
    <row r="76" spans="1:27" ht="13.5" customHeight="1" thickBot="1">
      <c r="A76" s="246"/>
      <c r="B76" s="266"/>
      <c r="C76" s="266"/>
      <c r="D76" s="183"/>
      <c r="E76" s="221"/>
      <c r="F76" s="202"/>
      <c r="G76" s="203"/>
      <c r="H76" s="204"/>
      <c r="I76" s="204"/>
      <c r="J76" s="204"/>
      <c r="K76" s="204"/>
      <c r="L76" s="204"/>
      <c r="M76" s="204"/>
      <c r="N76" s="205"/>
      <c r="O76" s="206"/>
      <c r="P76" s="247"/>
      <c r="Q76" s="232"/>
      <c r="R76" s="267"/>
      <c r="S76" s="232"/>
      <c r="T76" s="232"/>
      <c r="U76" s="232"/>
      <c r="V76" s="232"/>
      <c r="W76" s="248"/>
      <c r="X76" s="248"/>
      <c r="Y76" s="249"/>
      <c r="AA76" s="250">
        <v>-2</v>
      </c>
    </row>
    <row r="77" spans="1:27" ht="13.5" customHeight="1">
      <c r="A77" s="164"/>
      <c r="B77" s="210"/>
      <c r="C77" s="210"/>
      <c r="D77" s="166"/>
      <c r="E77" s="167"/>
      <c r="F77" s="168"/>
      <c r="G77" s="169"/>
      <c r="H77" s="170"/>
      <c r="I77" s="171"/>
      <c r="J77" s="172"/>
      <c r="K77" s="172"/>
      <c r="L77" s="172"/>
      <c r="M77" s="173"/>
      <c r="N77" s="174"/>
      <c r="O77" s="175"/>
      <c r="P77" s="178"/>
      <c r="Q77" s="177"/>
      <c r="R77" s="178"/>
      <c r="S77" s="178"/>
      <c r="T77" s="178"/>
      <c r="U77" s="178"/>
      <c r="V77" s="178"/>
      <c r="W77" s="178"/>
      <c r="X77" s="178"/>
      <c r="Y77" s="179"/>
    </row>
    <row r="78" spans="1:27" ht="13.5" customHeight="1">
      <c r="A78" s="180"/>
      <c r="B78" s="243"/>
      <c r="C78" s="213"/>
      <c r="D78" s="183"/>
      <c r="E78" s="184"/>
      <c r="F78" s="185"/>
      <c r="G78" s="186"/>
      <c r="H78" s="187"/>
      <c r="I78" s="186"/>
      <c r="J78" s="186"/>
      <c r="K78" s="186"/>
      <c r="L78" s="186"/>
      <c r="M78" s="187"/>
      <c r="N78" s="188"/>
      <c r="O78" s="215"/>
      <c r="P78" s="217"/>
      <c r="Q78" s="241"/>
      <c r="R78" s="217"/>
      <c r="S78" s="217"/>
      <c r="T78" s="217"/>
      <c r="U78" s="217"/>
      <c r="V78" s="217"/>
      <c r="W78" s="217"/>
      <c r="X78" s="217"/>
      <c r="Y78" s="191"/>
    </row>
    <row r="79" spans="1:27" ht="13.5" customHeight="1" thickBot="1">
      <c r="A79" s="180"/>
      <c r="B79" s="243"/>
      <c r="C79" s="213"/>
      <c r="D79" s="183"/>
      <c r="E79" s="184"/>
      <c r="F79" s="185"/>
      <c r="G79" s="186"/>
      <c r="H79" s="187"/>
      <c r="I79" s="186"/>
      <c r="J79" s="186"/>
      <c r="K79" s="186"/>
      <c r="L79" s="186"/>
      <c r="M79" s="187"/>
      <c r="N79" s="192"/>
      <c r="O79" s="193"/>
      <c r="P79" s="195"/>
      <c r="Q79" s="208"/>
      <c r="R79" s="208"/>
      <c r="S79" s="208"/>
      <c r="T79" s="208"/>
      <c r="U79" s="229"/>
      <c r="V79" s="229"/>
      <c r="W79" s="196"/>
      <c r="X79" s="196"/>
      <c r="Y79" s="197"/>
      <c r="AA79" s="198" t="s">
        <v>274</v>
      </c>
    </row>
    <row r="80" spans="1:27" ht="13.5" customHeight="1" thickBot="1">
      <c r="A80" s="268"/>
      <c r="B80" s="220"/>
      <c r="C80" s="220"/>
      <c r="D80" s="201"/>
      <c r="E80" s="221"/>
      <c r="F80" s="202"/>
      <c r="G80" s="203"/>
      <c r="H80" s="204"/>
      <c r="I80" s="204"/>
      <c r="J80" s="204"/>
      <c r="K80" s="204"/>
      <c r="L80" s="204"/>
      <c r="M80" s="204"/>
      <c r="N80" s="205"/>
      <c r="O80" s="206"/>
      <c r="P80" s="247"/>
      <c r="Q80" s="232"/>
      <c r="R80" s="232"/>
      <c r="S80" s="232"/>
      <c r="T80" s="232"/>
      <c r="U80" s="232"/>
      <c r="V80" s="232"/>
      <c r="W80" s="248"/>
      <c r="X80" s="248"/>
      <c r="Y80" s="249"/>
      <c r="AA80" s="250">
        <v>-2</v>
      </c>
    </row>
    <row r="81" spans="1:27" ht="13.5" customHeight="1">
      <c r="A81" s="236"/>
      <c r="B81" s="210"/>
      <c r="C81" s="210"/>
      <c r="D81" s="166"/>
      <c r="E81" s="167"/>
      <c r="F81" s="168"/>
      <c r="G81" s="169"/>
      <c r="H81" s="170"/>
      <c r="I81" s="171"/>
      <c r="J81" s="172"/>
      <c r="K81" s="172"/>
      <c r="L81" s="172"/>
      <c r="M81" s="173"/>
      <c r="N81" s="174"/>
      <c r="O81" s="175"/>
      <c r="P81" s="178"/>
      <c r="Q81" s="177"/>
      <c r="R81" s="178"/>
      <c r="S81" s="178"/>
      <c r="T81" s="178"/>
      <c r="U81" s="178"/>
      <c r="V81" s="178"/>
      <c r="W81" s="196"/>
      <c r="X81" s="196"/>
      <c r="Y81" s="197"/>
    </row>
    <row r="82" spans="1:27" ht="13.5" customHeight="1">
      <c r="A82" s="180"/>
      <c r="B82" s="243"/>
      <c r="C82" s="242"/>
      <c r="D82" s="183"/>
      <c r="E82" s="184"/>
      <c r="F82" s="185"/>
      <c r="G82" s="186"/>
      <c r="H82" s="187"/>
      <c r="I82" s="186"/>
      <c r="J82" s="186"/>
      <c r="K82" s="186"/>
      <c r="L82" s="186"/>
      <c r="M82" s="187"/>
      <c r="N82" s="188"/>
      <c r="O82" s="215"/>
      <c r="P82" s="217"/>
      <c r="Q82" s="241"/>
      <c r="R82" s="217"/>
      <c r="S82" s="217"/>
      <c r="T82" s="217"/>
      <c r="U82" s="217"/>
      <c r="V82" s="217"/>
      <c r="W82" s="217"/>
      <c r="X82" s="217"/>
      <c r="Y82" s="191"/>
    </row>
    <row r="83" spans="1:27" ht="13.5" customHeight="1" thickBot="1">
      <c r="A83" s="180"/>
      <c r="B83" s="243"/>
      <c r="C83" s="242"/>
      <c r="D83" s="183"/>
      <c r="E83" s="184"/>
      <c r="F83" s="185"/>
      <c r="G83" s="186"/>
      <c r="H83" s="187"/>
      <c r="I83" s="186"/>
      <c r="J83" s="186"/>
      <c r="K83" s="186"/>
      <c r="L83" s="186"/>
      <c r="M83" s="187"/>
      <c r="N83" s="192"/>
      <c r="O83" s="193"/>
      <c r="P83" s="195"/>
      <c r="Q83" s="244"/>
      <c r="R83" s="229"/>
      <c r="S83" s="229"/>
      <c r="T83" s="229"/>
      <c r="U83" s="229"/>
      <c r="V83" s="229"/>
      <c r="W83" s="196"/>
      <c r="X83" s="227"/>
      <c r="Y83" s="245"/>
      <c r="AA83" s="198" t="s">
        <v>274</v>
      </c>
    </row>
    <row r="84" spans="1:27" ht="13.5" customHeight="1" thickBot="1">
      <c r="A84" s="246"/>
      <c r="B84" s="220"/>
      <c r="C84" s="220"/>
      <c r="D84" s="201"/>
      <c r="E84" s="221"/>
      <c r="F84" s="202"/>
      <c r="G84" s="203"/>
      <c r="H84" s="204"/>
      <c r="I84" s="204"/>
      <c r="J84" s="204"/>
      <c r="K84" s="204"/>
      <c r="L84" s="204"/>
      <c r="M84" s="204"/>
      <c r="N84" s="205"/>
      <c r="O84" s="206"/>
      <c r="P84" s="247"/>
      <c r="Q84" s="232"/>
      <c r="R84" s="232"/>
      <c r="S84" s="232"/>
      <c r="T84" s="232"/>
      <c r="U84" s="232"/>
      <c r="V84" s="232"/>
      <c r="W84" s="248"/>
      <c r="X84" s="248"/>
      <c r="Y84" s="249"/>
      <c r="AA84" s="250">
        <v>-2</v>
      </c>
    </row>
    <row r="85" spans="1:27" ht="13.5" customHeight="1">
      <c r="A85" s="236"/>
      <c r="B85" s="210"/>
      <c r="C85" s="210"/>
      <c r="D85" s="166"/>
      <c r="E85" s="167"/>
      <c r="F85" s="168"/>
      <c r="G85" s="169"/>
      <c r="H85" s="170"/>
      <c r="I85" s="171"/>
      <c r="J85" s="172"/>
      <c r="K85" s="172"/>
      <c r="L85" s="172"/>
      <c r="M85" s="173"/>
      <c r="N85" s="174"/>
      <c r="O85" s="175"/>
      <c r="P85" s="178"/>
      <c r="Q85" s="177"/>
      <c r="R85" s="269"/>
      <c r="S85" s="269"/>
      <c r="T85" s="269"/>
      <c r="U85" s="269"/>
      <c r="V85" s="178"/>
      <c r="W85" s="196"/>
      <c r="X85" s="196"/>
      <c r="Y85" s="197"/>
    </row>
    <row r="86" spans="1:27" ht="13.5" customHeight="1">
      <c r="A86" s="180"/>
      <c r="B86" s="243"/>
      <c r="C86" s="242"/>
      <c r="D86" s="183"/>
      <c r="E86" s="184"/>
      <c r="F86" s="185"/>
      <c r="G86" s="186"/>
      <c r="H86" s="187"/>
      <c r="I86" s="186"/>
      <c r="J86" s="186"/>
      <c r="K86" s="186"/>
      <c r="L86" s="186"/>
      <c r="M86" s="187"/>
      <c r="N86" s="188"/>
      <c r="O86" s="215"/>
      <c r="P86" s="217"/>
      <c r="Q86" s="241"/>
      <c r="R86" s="190"/>
      <c r="S86" s="190"/>
      <c r="T86" s="190"/>
      <c r="U86" s="190"/>
      <c r="V86" s="190"/>
      <c r="W86" s="217"/>
      <c r="X86" s="217"/>
      <c r="Y86" s="191"/>
    </row>
    <row r="87" spans="1:27" ht="13.5" customHeight="1" thickBot="1">
      <c r="A87" s="180"/>
      <c r="B87" s="243"/>
      <c r="C87" s="242"/>
      <c r="D87" s="183"/>
      <c r="E87" s="184"/>
      <c r="F87" s="185"/>
      <c r="G87" s="186"/>
      <c r="H87" s="187"/>
      <c r="I87" s="186"/>
      <c r="J87" s="186"/>
      <c r="K87" s="186"/>
      <c r="L87" s="186"/>
      <c r="M87" s="187"/>
      <c r="N87" s="192"/>
      <c r="O87" s="193"/>
      <c r="P87" s="195"/>
      <c r="Q87" s="270"/>
      <c r="R87" s="270"/>
      <c r="S87" s="270"/>
      <c r="T87" s="270"/>
      <c r="U87" s="270"/>
      <c r="V87" s="270"/>
      <c r="W87" s="270"/>
      <c r="X87" s="227"/>
      <c r="Y87" s="245"/>
      <c r="AA87" s="198" t="s">
        <v>274</v>
      </c>
    </row>
    <row r="88" spans="1:27" ht="13.5" customHeight="1" thickBot="1">
      <c r="A88" s="246"/>
      <c r="B88" s="220"/>
      <c r="C88" s="220"/>
      <c r="D88" s="201"/>
      <c r="E88" s="221"/>
      <c r="F88" s="202"/>
      <c r="G88" s="203"/>
      <c r="H88" s="204"/>
      <c r="I88" s="204"/>
      <c r="J88" s="204"/>
      <c r="K88" s="204"/>
      <c r="L88" s="204"/>
      <c r="M88" s="204"/>
      <c r="N88" s="205"/>
      <c r="O88" s="206"/>
      <c r="P88" s="247"/>
      <c r="Q88" s="232"/>
      <c r="R88" s="232"/>
      <c r="S88" s="232"/>
      <c r="T88" s="232"/>
      <c r="U88" s="232"/>
      <c r="V88" s="232"/>
      <c r="W88" s="248"/>
      <c r="X88" s="248"/>
      <c r="Y88" s="249"/>
      <c r="AA88" s="250">
        <v>-2</v>
      </c>
    </row>
    <row r="89" spans="1:27" ht="13.5" hidden="1" customHeight="1">
      <c r="A89" s="236"/>
      <c r="B89" s="210"/>
      <c r="C89" s="210"/>
      <c r="D89" s="166"/>
      <c r="E89" s="167"/>
      <c r="F89" s="168"/>
      <c r="G89" s="169"/>
      <c r="H89" s="170"/>
      <c r="I89" s="171"/>
      <c r="J89" s="172"/>
      <c r="K89" s="172"/>
      <c r="L89" s="172"/>
      <c r="M89" s="173"/>
      <c r="N89" s="174"/>
      <c r="O89" s="175"/>
      <c r="P89" s="178"/>
      <c r="Q89" s="177"/>
      <c r="R89" s="178"/>
      <c r="S89" s="178"/>
      <c r="T89" s="269"/>
      <c r="U89" s="269"/>
      <c r="V89" s="178"/>
      <c r="W89" s="196"/>
      <c r="X89" s="196"/>
      <c r="Y89" s="197"/>
    </row>
    <row r="90" spans="1:27" ht="13.5" hidden="1" customHeight="1">
      <c r="A90" s="180"/>
      <c r="B90" s="243"/>
      <c r="C90" s="242"/>
      <c r="D90" s="183"/>
      <c r="E90" s="184"/>
      <c r="F90" s="185"/>
      <c r="G90" s="186"/>
      <c r="H90" s="187"/>
      <c r="I90" s="186"/>
      <c r="J90" s="186"/>
      <c r="K90" s="186"/>
      <c r="L90" s="186"/>
      <c r="M90" s="187"/>
      <c r="N90" s="188"/>
      <c r="O90" s="215"/>
      <c r="P90" s="217"/>
      <c r="Q90" s="241"/>
      <c r="R90" s="217"/>
      <c r="S90" s="217"/>
      <c r="T90" s="217"/>
      <c r="U90" s="217"/>
      <c r="V90" s="217"/>
      <c r="W90" s="217"/>
      <c r="X90" s="217"/>
      <c r="Y90" s="191"/>
    </row>
    <row r="91" spans="1:27" ht="13.5" hidden="1" customHeight="1" thickBot="1">
      <c r="A91" s="180"/>
      <c r="B91" s="243"/>
      <c r="C91" s="242"/>
      <c r="D91" s="183"/>
      <c r="E91" s="184"/>
      <c r="F91" s="185"/>
      <c r="G91" s="186"/>
      <c r="H91" s="187"/>
      <c r="I91" s="186"/>
      <c r="J91" s="186"/>
      <c r="K91" s="186"/>
      <c r="L91" s="186"/>
      <c r="M91" s="187"/>
      <c r="N91" s="192"/>
      <c r="O91" s="193"/>
      <c r="P91" s="195"/>
      <c r="Q91" s="244"/>
      <c r="R91" s="229"/>
      <c r="S91" s="229"/>
      <c r="T91" s="229"/>
      <c r="U91" s="229"/>
      <c r="V91" s="229"/>
      <c r="W91" s="196"/>
      <c r="X91" s="227"/>
      <c r="Y91" s="245"/>
      <c r="AA91" s="198" t="s">
        <v>274</v>
      </c>
    </row>
    <row r="92" spans="1:27" ht="13.5" hidden="1" customHeight="1" thickBot="1">
      <c r="A92" s="246"/>
      <c r="B92" s="220"/>
      <c r="C92" s="220"/>
      <c r="D92" s="201"/>
      <c r="E92" s="221"/>
      <c r="F92" s="202"/>
      <c r="G92" s="203"/>
      <c r="H92" s="204"/>
      <c r="I92" s="204"/>
      <c r="J92" s="204"/>
      <c r="K92" s="204"/>
      <c r="L92" s="204"/>
      <c r="M92" s="204"/>
      <c r="N92" s="205"/>
      <c r="O92" s="206"/>
      <c r="P92" s="247"/>
      <c r="Q92" s="232"/>
      <c r="R92" s="232"/>
      <c r="S92" s="232"/>
      <c r="T92" s="232"/>
      <c r="U92" s="232"/>
      <c r="V92" s="232"/>
      <c r="W92" s="248"/>
      <c r="X92" s="248"/>
      <c r="Y92" s="249"/>
      <c r="AA92" s="250">
        <v>-2</v>
      </c>
    </row>
    <row r="93" spans="1:27" ht="13.5" hidden="1" customHeight="1">
      <c r="A93" s="236"/>
      <c r="B93" s="210"/>
      <c r="C93" s="210"/>
      <c r="D93" s="166"/>
      <c r="E93" s="167"/>
      <c r="F93" s="168"/>
      <c r="G93" s="169"/>
      <c r="H93" s="170"/>
      <c r="I93" s="171"/>
      <c r="J93" s="172"/>
      <c r="K93" s="172"/>
      <c r="L93" s="172"/>
      <c r="M93" s="173"/>
      <c r="N93" s="174"/>
      <c r="O93" s="175"/>
      <c r="P93" s="178"/>
      <c r="Q93" s="177"/>
      <c r="R93" s="178"/>
      <c r="S93" s="178"/>
      <c r="T93" s="269"/>
      <c r="U93" s="269"/>
      <c r="V93" s="178"/>
      <c r="W93" s="196"/>
      <c r="X93" s="196"/>
      <c r="Y93" s="197"/>
    </row>
    <row r="94" spans="1:27" ht="13.5" hidden="1" customHeight="1">
      <c r="A94" s="180"/>
      <c r="B94" s="243"/>
      <c r="C94" s="242"/>
      <c r="D94" s="183"/>
      <c r="E94" s="184"/>
      <c r="F94" s="185"/>
      <c r="G94" s="186"/>
      <c r="H94" s="187"/>
      <c r="I94" s="186"/>
      <c r="J94" s="186"/>
      <c r="K94" s="186"/>
      <c r="L94" s="186"/>
      <c r="M94" s="187"/>
      <c r="N94" s="188"/>
      <c r="O94" s="215"/>
      <c r="P94" s="217"/>
      <c r="Q94" s="241"/>
      <c r="R94" s="217"/>
      <c r="S94" s="217"/>
      <c r="T94" s="217"/>
      <c r="U94" s="217"/>
      <c r="V94" s="217"/>
      <c r="W94" s="217"/>
      <c r="X94" s="217"/>
      <c r="Y94" s="191"/>
    </row>
    <row r="95" spans="1:27" ht="13.5" hidden="1" customHeight="1" thickBot="1">
      <c r="A95" s="180"/>
      <c r="B95" s="243"/>
      <c r="C95" s="242"/>
      <c r="D95" s="183"/>
      <c r="E95" s="184"/>
      <c r="F95" s="185"/>
      <c r="G95" s="186"/>
      <c r="H95" s="187"/>
      <c r="I95" s="186"/>
      <c r="J95" s="186"/>
      <c r="K95" s="186"/>
      <c r="L95" s="186"/>
      <c r="M95" s="187"/>
      <c r="N95" s="192"/>
      <c r="O95" s="193"/>
      <c r="P95" s="195"/>
      <c r="Q95" s="244"/>
      <c r="R95" s="229"/>
      <c r="S95" s="229"/>
      <c r="T95" s="229"/>
      <c r="U95" s="229"/>
      <c r="V95" s="229"/>
      <c r="W95" s="196"/>
      <c r="X95" s="227"/>
      <c r="Y95" s="245"/>
      <c r="AA95" s="198" t="s">
        <v>274</v>
      </c>
    </row>
    <row r="96" spans="1:27" ht="13.5" hidden="1" customHeight="1" thickBot="1">
      <c r="A96" s="246"/>
      <c r="B96" s="220"/>
      <c r="C96" s="220"/>
      <c r="D96" s="201"/>
      <c r="E96" s="221"/>
      <c r="F96" s="202"/>
      <c r="G96" s="203"/>
      <c r="H96" s="204"/>
      <c r="I96" s="204"/>
      <c r="J96" s="204"/>
      <c r="K96" s="204"/>
      <c r="L96" s="204"/>
      <c r="M96" s="204"/>
      <c r="N96" s="205"/>
      <c r="O96" s="206"/>
      <c r="P96" s="247"/>
      <c r="Q96" s="232"/>
      <c r="R96" s="232"/>
      <c r="S96" s="232"/>
      <c r="T96" s="232"/>
      <c r="U96" s="232"/>
      <c r="V96" s="232"/>
      <c r="W96" s="248"/>
      <c r="X96" s="248"/>
      <c r="Y96" s="249"/>
      <c r="AA96" s="250">
        <v>-2</v>
      </c>
    </row>
    <row r="97" spans="1:27" ht="13.5" hidden="1" customHeight="1">
      <c r="A97" s="236"/>
      <c r="B97" s="210"/>
      <c r="C97" s="210"/>
      <c r="D97" s="166"/>
      <c r="E97" s="167"/>
      <c r="F97" s="168"/>
      <c r="G97" s="169"/>
      <c r="H97" s="170"/>
      <c r="I97" s="171"/>
      <c r="J97" s="172"/>
      <c r="K97" s="172"/>
      <c r="L97" s="172"/>
      <c r="M97" s="173"/>
      <c r="N97" s="174"/>
      <c r="O97" s="175"/>
      <c r="P97" s="178"/>
      <c r="Q97" s="177"/>
      <c r="R97" s="178"/>
      <c r="S97" s="178"/>
      <c r="T97" s="269"/>
      <c r="U97" s="269"/>
      <c r="V97" s="178"/>
      <c r="W97" s="196"/>
      <c r="X97" s="196"/>
      <c r="Y97" s="197"/>
    </row>
    <row r="98" spans="1:27" ht="13.5" hidden="1" customHeight="1">
      <c r="A98" s="180"/>
      <c r="B98" s="243"/>
      <c r="C98" s="242"/>
      <c r="D98" s="183"/>
      <c r="E98" s="184"/>
      <c r="F98" s="185"/>
      <c r="G98" s="186"/>
      <c r="H98" s="187"/>
      <c r="I98" s="186"/>
      <c r="J98" s="186"/>
      <c r="K98" s="186"/>
      <c r="L98" s="186"/>
      <c r="M98" s="187"/>
      <c r="N98" s="188"/>
      <c r="O98" s="215"/>
      <c r="P98" s="217"/>
      <c r="Q98" s="241"/>
      <c r="R98" s="217"/>
      <c r="S98" s="217"/>
      <c r="T98" s="217"/>
      <c r="U98" s="217"/>
      <c r="V98" s="217"/>
      <c r="W98" s="217"/>
      <c r="X98" s="217"/>
      <c r="Y98" s="191"/>
    </row>
    <row r="99" spans="1:27" ht="13.5" hidden="1" customHeight="1" thickBot="1">
      <c r="A99" s="180"/>
      <c r="B99" s="243"/>
      <c r="C99" s="242"/>
      <c r="D99" s="183"/>
      <c r="E99" s="184"/>
      <c r="F99" s="185"/>
      <c r="G99" s="186"/>
      <c r="H99" s="187"/>
      <c r="I99" s="186"/>
      <c r="J99" s="186"/>
      <c r="K99" s="186"/>
      <c r="L99" s="186"/>
      <c r="M99" s="187"/>
      <c r="N99" s="192"/>
      <c r="O99" s="193"/>
      <c r="P99" s="195"/>
      <c r="Q99" s="244"/>
      <c r="R99" s="229"/>
      <c r="S99" s="229"/>
      <c r="T99" s="229"/>
      <c r="U99" s="229"/>
      <c r="V99" s="229"/>
      <c r="W99" s="196"/>
      <c r="X99" s="227"/>
      <c r="Y99" s="245"/>
      <c r="AA99" s="198" t="s">
        <v>274</v>
      </c>
    </row>
    <row r="100" spans="1:27" ht="13.5" hidden="1" customHeight="1" thickBot="1">
      <c r="A100" s="246"/>
      <c r="B100" s="220"/>
      <c r="C100" s="220"/>
      <c r="D100" s="201"/>
      <c r="E100" s="221"/>
      <c r="F100" s="202"/>
      <c r="G100" s="203"/>
      <c r="H100" s="204"/>
      <c r="I100" s="204"/>
      <c r="J100" s="204"/>
      <c r="K100" s="204"/>
      <c r="L100" s="204"/>
      <c r="M100" s="204"/>
      <c r="N100" s="205"/>
      <c r="O100" s="206"/>
      <c r="P100" s="247"/>
      <c r="Q100" s="232"/>
      <c r="R100" s="232"/>
      <c r="S100" s="232"/>
      <c r="T100" s="232"/>
      <c r="U100" s="232"/>
      <c r="V100" s="232"/>
      <c r="W100" s="248"/>
      <c r="X100" s="248"/>
      <c r="Y100" s="249"/>
      <c r="AA100" s="250">
        <v>-2</v>
      </c>
    </row>
    <row r="101" spans="1:27" ht="13.5" customHeight="1">
      <c r="A101" s="236"/>
      <c r="B101" s="210"/>
      <c r="C101" s="210"/>
      <c r="D101" s="166"/>
      <c r="E101" s="167"/>
      <c r="F101" s="168"/>
      <c r="G101" s="169"/>
      <c r="H101" s="170"/>
      <c r="I101" s="171"/>
      <c r="J101" s="172"/>
      <c r="K101" s="172"/>
      <c r="L101" s="172"/>
      <c r="M101" s="173"/>
      <c r="N101" s="174"/>
      <c r="O101" s="175"/>
      <c r="P101" s="178"/>
      <c r="Q101" s="177"/>
      <c r="R101" s="178"/>
      <c r="S101" s="178"/>
      <c r="T101" s="269"/>
      <c r="U101" s="269"/>
      <c r="V101" s="178"/>
      <c r="W101" s="196"/>
      <c r="X101" s="196"/>
      <c r="Y101" s="197"/>
    </row>
    <row r="102" spans="1:27" ht="13.5" customHeight="1">
      <c r="A102" s="180"/>
      <c r="B102" s="243"/>
      <c r="C102" s="242"/>
      <c r="D102" s="183"/>
      <c r="E102" s="184"/>
      <c r="F102" s="185"/>
      <c r="G102" s="186"/>
      <c r="H102" s="187"/>
      <c r="I102" s="186"/>
      <c r="J102" s="186"/>
      <c r="K102" s="186"/>
      <c r="L102" s="186"/>
      <c r="M102" s="187"/>
      <c r="N102" s="188"/>
      <c r="O102" s="215"/>
      <c r="P102" s="217"/>
      <c r="Q102" s="241"/>
      <c r="R102" s="217"/>
      <c r="S102" s="217"/>
      <c r="T102" s="217"/>
      <c r="U102" s="217"/>
      <c r="V102" s="217"/>
      <c r="W102" s="217"/>
      <c r="X102" s="217"/>
      <c r="Y102" s="191"/>
    </row>
    <row r="103" spans="1:27" ht="13.5" customHeight="1" thickBot="1">
      <c r="A103" s="180"/>
      <c r="B103" s="243"/>
      <c r="C103" s="242"/>
      <c r="D103" s="183"/>
      <c r="E103" s="184"/>
      <c r="F103" s="185"/>
      <c r="G103" s="186"/>
      <c r="H103" s="187"/>
      <c r="I103" s="186"/>
      <c r="J103" s="186"/>
      <c r="K103" s="186"/>
      <c r="L103" s="186"/>
      <c r="M103" s="187"/>
      <c r="N103" s="192"/>
      <c r="O103" s="193"/>
      <c r="P103" s="195"/>
      <c r="Q103" s="244"/>
      <c r="R103" s="229"/>
      <c r="S103" s="229"/>
      <c r="T103" s="229"/>
      <c r="U103" s="229"/>
      <c r="V103" s="229"/>
      <c r="W103" s="196"/>
      <c r="X103" s="227"/>
      <c r="Y103" s="245"/>
      <c r="AA103" s="198" t="s">
        <v>274</v>
      </c>
    </row>
    <row r="104" spans="1:27" ht="13.5" customHeight="1" thickBot="1">
      <c r="A104" s="246"/>
      <c r="B104" s="220"/>
      <c r="C104" s="220"/>
      <c r="D104" s="201"/>
      <c r="E104" s="221"/>
      <c r="F104" s="202"/>
      <c r="G104" s="203"/>
      <c r="H104" s="204"/>
      <c r="I104" s="204"/>
      <c r="J104" s="204"/>
      <c r="K104" s="204"/>
      <c r="L104" s="204"/>
      <c r="M104" s="204"/>
      <c r="N104" s="205"/>
      <c r="O104" s="206"/>
      <c r="P104" s="247"/>
      <c r="Q104" s="232"/>
      <c r="R104" s="232"/>
      <c r="S104" s="232"/>
      <c r="T104" s="232"/>
      <c r="U104" s="232"/>
      <c r="V104" s="232"/>
      <c r="W104" s="248"/>
      <c r="X104" s="248"/>
      <c r="Y104" s="249"/>
      <c r="AA104" s="250">
        <v>-2</v>
      </c>
    </row>
    <row r="105" spans="1:27" ht="13.5" customHeight="1">
      <c r="A105" s="236"/>
      <c r="B105" s="210"/>
      <c r="C105" s="210"/>
      <c r="D105" s="166"/>
      <c r="E105" s="167"/>
      <c r="F105" s="168"/>
      <c r="G105" s="169"/>
      <c r="H105" s="170"/>
      <c r="I105" s="171"/>
      <c r="J105" s="172"/>
      <c r="K105" s="172"/>
      <c r="L105" s="172"/>
      <c r="M105" s="173"/>
      <c r="N105" s="174"/>
      <c r="O105" s="271"/>
      <c r="P105" s="272"/>
      <c r="Q105" s="272"/>
      <c r="R105" s="272"/>
      <c r="S105" s="272"/>
      <c r="T105" s="272"/>
      <c r="U105" s="272"/>
      <c r="V105" s="178"/>
      <c r="W105" s="196"/>
      <c r="X105" s="196"/>
      <c r="Y105" s="197"/>
    </row>
    <row r="106" spans="1:27" ht="13.5" customHeight="1">
      <c r="A106" s="180"/>
      <c r="B106" s="242"/>
      <c r="C106" s="242"/>
      <c r="D106" s="183"/>
      <c r="E106" s="184"/>
      <c r="F106" s="185"/>
      <c r="G106" s="186"/>
      <c r="H106" s="187"/>
      <c r="I106" s="186"/>
      <c r="J106" s="186"/>
      <c r="K106" s="186"/>
      <c r="L106" s="186"/>
      <c r="M106" s="187"/>
      <c r="N106" s="188"/>
      <c r="O106" s="189"/>
      <c r="P106" s="190"/>
      <c r="Q106" s="190"/>
      <c r="R106" s="225"/>
      <c r="S106" s="225"/>
      <c r="T106" s="225"/>
      <c r="U106" s="225"/>
      <c r="V106" s="217"/>
      <c r="W106" s="217"/>
      <c r="X106" s="217"/>
      <c r="Y106" s="191"/>
    </row>
    <row r="107" spans="1:27" ht="13.5" customHeight="1" thickBot="1">
      <c r="A107" s="180"/>
      <c r="B107" s="243"/>
      <c r="C107" s="242"/>
      <c r="D107" s="183"/>
      <c r="E107" s="184"/>
      <c r="F107" s="185"/>
      <c r="G107" s="186"/>
      <c r="H107" s="187"/>
      <c r="I107" s="186"/>
      <c r="J107" s="186"/>
      <c r="K107" s="186"/>
      <c r="L107" s="186"/>
      <c r="M107" s="187"/>
      <c r="N107" s="192"/>
      <c r="O107" s="193"/>
      <c r="P107" s="273"/>
      <c r="Q107" s="273"/>
      <c r="R107" s="273"/>
      <c r="S107" s="273"/>
      <c r="T107" s="273"/>
      <c r="U107" s="229"/>
      <c r="V107" s="229"/>
      <c r="W107" s="196"/>
      <c r="X107" s="227"/>
      <c r="Y107" s="245"/>
      <c r="AA107" s="198" t="s">
        <v>274</v>
      </c>
    </row>
    <row r="108" spans="1:27" ht="13.5" customHeight="1" thickBot="1">
      <c r="A108" s="246"/>
      <c r="B108" s="220"/>
      <c r="C108" s="220"/>
      <c r="D108" s="201"/>
      <c r="E108" s="221"/>
      <c r="F108" s="202"/>
      <c r="G108" s="203"/>
      <c r="H108" s="204"/>
      <c r="I108" s="204"/>
      <c r="J108" s="204"/>
      <c r="K108" s="204"/>
      <c r="L108" s="204"/>
      <c r="M108" s="204"/>
      <c r="N108" s="205"/>
      <c r="O108" s="206"/>
      <c r="P108" s="274"/>
      <c r="Q108" s="232"/>
      <c r="R108" s="232"/>
      <c r="S108" s="232"/>
      <c r="T108" s="232"/>
      <c r="U108" s="232"/>
      <c r="V108" s="232"/>
      <c r="W108" s="248"/>
      <c r="X108" s="248"/>
      <c r="Y108" s="249"/>
      <c r="AA108" s="250">
        <v>-2</v>
      </c>
    </row>
  </sheetData>
  <mergeCells count="173">
    <mergeCell ref="A106:A107"/>
    <mergeCell ref="B106:B107"/>
    <mergeCell ref="C106:C107"/>
    <mergeCell ref="O106:Q106"/>
    <mergeCell ref="R106:U106"/>
    <mergeCell ref="P107:T107"/>
    <mergeCell ref="X103:Y103"/>
    <mergeCell ref="G104:N104"/>
    <mergeCell ref="D105:D108"/>
    <mergeCell ref="E105:E108"/>
    <mergeCell ref="O105:Q105"/>
    <mergeCell ref="R105:U105"/>
    <mergeCell ref="X107:Y107"/>
    <mergeCell ref="G108:N108"/>
    <mergeCell ref="D101:D104"/>
    <mergeCell ref="E101:E104"/>
    <mergeCell ref="T101:U101"/>
    <mergeCell ref="A102:A103"/>
    <mergeCell ref="B102:B103"/>
    <mergeCell ref="C102:C103"/>
    <mergeCell ref="X95:Y95"/>
    <mergeCell ref="G96:N96"/>
    <mergeCell ref="D97:D100"/>
    <mergeCell ref="E97:E100"/>
    <mergeCell ref="T97:U97"/>
    <mergeCell ref="A98:A99"/>
    <mergeCell ref="B98:B99"/>
    <mergeCell ref="C98:C99"/>
    <mergeCell ref="X99:Y99"/>
    <mergeCell ref="G100:N100"/>
    <mergeCell ref="D93:D96"/>
    <mergeCell ref="E93:E96"/>
    <mergeCell ref="T93:U93"/>
    <mergeCell ref="A94:A95"/>
    <mergeCell ref="B94:B95"/>
    <mergeCell ref="C94:C95"/>
    <mergeCell ref="X87:Y87"/>
    <mergeCell ref="G88:N88"/>
    <mergeCell ref="D89:D92"/>
    <mergeCell ref="E89:E92"/>
    <mergeCell ref="T89:U89"/>
    <mergeCell ref="A90:A91"/>
    <mergeCell ref="B90:B91"/>
    <mergeCell ref="C90:C91"/>
    <mergeCell ref="X91:Y91"/>
    <mergeCell ref="G92:N92"/>
    <mergeCell ref="X83:Y83"/>
    <mergeCell ref="G84:N84"/>
    <mergeCell ref="D85:D88"/>
    <mergeCell ref="E85:E88"/>
    <mergeCell ref="R85:U85"/>
    <mergeCell ref="A86:A87"/>
    <mergeCell ref="B86:B87"/>
    <mergeCell ref="C86:C87"/>
    <mergeCell ref="R86:V86"/>
    <mergeCell ref="Q87:W87"/>
    <mergeCell ref="D77:D80"/>
    <mergeCell ref="E77:E80"/>
    <mergeCell ref="A78:A79"/>
    <mergeCell ref="B78:B79"/>
    <mergeCell ref="G80:N80"/>
    <mergeCell ref="D81:D84"/>
    <mergeCell ref="E81:E84"/>
    <mergeCell ref="A82:A83"/>
    <mergeCell ref="B82:B83"/>
    <mergeCell ref="C82:C83"/>
    <mergeCell ref="D69:D72"/>
    <mergeCell ref="E69:E72"/>
    <mergeCell ref="A70:A71"/>
    <mergeCell ref="B70:B71"/>
    <mergeCell ref="G72:N72"/>
    <mergeCell ref="D73:D76"/>
    <mergeCell ref="E73:E76"/>
    <mergeCell ref="A74:A75"/>
    <mergeCell ref="G76:N76"/>
    <mergeCell ref="D61:D64"/>
    <mergeCell ref="E61:E64"/>
    <mergeCell ref="A62:A63"/>
    <mergeCell ref="B62:B63"/>
    <mergeCell ref="G64:N64"/>
    <mergeCell ref="D65:D68"/>
    <mergeCell ref="E65:E68"/>
    <mergeCell ref="A66:A67"/>
    <mergeCell ref="B66:B67"/>
    <mergeCell ref="G68:N68"/>
    <mergeCell ref="D53:D56"/>
    <mergeCell ref="E53:E56"/>
    <mergeCell ref="A54:A55"/>
    <mergeCell ref="B54:B55"/>
    <mergeCell ref="G56:N56"/>
    <mergeCell ref="D57:D60"/>
    <mergeCell ref="E57:E60"/>
    <mergeCell ref="A58:A59"/>
    <mergeCell ref="B58:B59"/>
    <mergeCell ref="G60:N60"/>
    <mergeCell ref="D45:D48"/>
    <mergeCell ref="E45:E48"/>
    <mergeCell ref="A46:A47"/>
    <mergeCell ref="B46:B47"/>
    <mergeCell ref="G48:N48"/>
    <mergeCell ref="D49:D52"/>
    <mergeCell ref="E49:E52"/>
    <mergeCell ref="A50:A51"/>
    <mergeCell ref="B50:B51"/>
    <mergeCell ref="G52:N52"/>
    <mergeCell ref="D37:D40"/>
    <mergeCell ref="E37:E40"/>
    <mergeCell ref="A38:A39"/>
    <mergeCell ref="B38:B39"/>
    <mergeCell ref="G40:N40"/>
    <mergeCell ref="D41:D44"/>
    <mergeCell ref="E41:E44"/>
    <mergeCell ref="A42:A43"/>
    <mergeCell ref="B42:B43"/>
    <mergeCell ref="G44:N44"/>
    <mergeCell ref="D29:D32"/>
    <mergeCell ref="E29:E32"/>
    <mergeCell ref="A30:A31"/>
    <mergeCell ref="B30:B31"/>
    <mergeCell ref="G32:N32"/>
    <mergeCell ref="D33:D36"/>
    <mergeCell ref="E33:E36"/>
    <mergeCell ref="A34:A35"/>
    <mergeCell ref="B34:B35"/>
    <mergeCell ref="G36:N36"/>
    <mergeCell ref="D21:D24"/>
    <mergeCell ref="E21:E24"/>
    <mergeCell ref="A22:A23"/>
    <mergeCell ref="B22:B23"/>
    <mergeCell ref="G24:N24"/>
    <mergeCell ref="D25:D28"/>
    <mergeCell ref="E25:E28"/>
    <mergeCell ref="A26:A27"/>
    <mergeCell ref="B26:B27"/>
    <mergeCell ref="G28:N28"/>
    <mergeCell ref="X16:Y16"/>
    <mergeCell ref="D17:D20"/>
    <mergeCell ref="E17:E20"/>
    <mergeCell ref="A18:A19"/>
    <mergeCell ref="B18:B19"/>
    <mergeCell ref="C18:C19"/>
    <mergeCell ref="X19:Y19"/>
    <mergeCell ref="G20:N20"/>
    <mergeCell ref="P14:Q14"/>
    <mergeCell ref="R14:S14"/>
    <mergeCell ref="T14:U14"/>
    <mergeCell ref="P15:Q15"/>
    <mergeCell ref="R15:S15"/>
    <mergeCell ref="T15:U15"/>
    <mergeCell ref="D9:D12"/>
    <mergeCell ref="E9:E12"/>
    <mergeCell ref="A10:A11"/>
    <mergeCell ref="B10:B11"/>
    <mergeCell ref="G12:N12"/>
    <mergeCell ref="D13:D16"/>
    <mergeCell ref="E13:E16"/>
    <mergeCell ref="A14:A15"/>
    <mergeCell ref="B14:B15"/>
    <mergeCell ref="G16:N16"/>
    <mergeCell ref="D5:D8"/>
    <mergeCell ref="E5:E8"/>
    <mergeCell ref="A6:A7"/>
    <mergeCell ref="B6:B7"/>
    <mergeCell ref="O6:X6"/>
    <mergeCell ref="G8:N8"/>
    <mergeCell ref="A1:Y1"/>
    <mergeCell ref="A3:A4"/>
    <mergeCell ref="B3:B4"/>
    <mergeCell ref="C3:C4"/>
    <mergeCell ref="D3:D4"/>
    <mergeCell ref="E3:E4"/>
    <mergeCell ref="F3:N4"/>
    <mergeCell ref="O3:Y4"/>
  </mergeCells>
  <phoneticPr fontId="9"/>
  <printOptions horizontalCentered="1"/>
  <pageMargins left="0.23622047244094491" right="0.23622047244094491" top="0.74803149606299213" bottom="0.74803149606299213" header="0.31496062992125984" footer="0.31496062992125984"/>
  <pageSetup paperSize="9" scale="88" fitToHeight="2" orientation="landscape" r:id="rId1"/>
  <headerFooter alignWithMargins="0"/>
  <rowBreaks count="1" manualBreakCount="1">
    <brk id="72" max="2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工事費積算参考資料</vt:lpstr>
      <vt:lpstr>積算資料（本工事費内訳表）</vt:lpstr>
      <vt:lpstr>積算資料（単価表）</vt:lpstr>
      <vt:lpstr>単価算出調書 </vt:lpstr>
      <vt:lpstr>'積算資料（単価表）'!Print_Area</vt:lpstr>
      <vt:lpstr>'積算資料（本工事費内訳表）'!Print_Area</vt:lpstr>
      <vt:lpstr>'単価算出調書 '!Print_Area</vt:lpstr>
      <vt:lpstr>'単価算出調書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森下　了圭</cp:lastModifiedBy>
  <cp:lastPrinted>2019-05-27T02:46:16Z</cp:lastPrinted>
  <dcterms:created xsi:type="dcterms:W3CDTF">1997-01-08T22:48:59Z</dcterms:created>
  <dcterms:modified xsi:type="dcterms:W3CDTF">2021-05-05T04:56:23Z</dcterms:modified>
</cp:coreProperties>
</file>